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cianigi\Desktop\"/>
    </mc:Choice>
  </mc:AlternateContent>
  <xr:revisionPtr revIDLastSave="0" documentId="13_ncr:1_{6DCE111D-CC51-48B8-8465-CBF1D1BE2EA8}" xr6:coauthVersionLast="45" xr6:coauthVersionMax="45" xr10:uidLastSave="{00000000-0000-0000-0000-000000000000}"/>
  <bookViews>
    <workbookView xWindow="40920" yWindow="-120" windowWidth="29040" windowHeight="15840" xr2:uid="{1B06B560-E7CC-4DE1-8BE3-1DC54EF069F0}"/>
  </bookViews>
  <sheets>
    <sheet name="Sheet1" sheetId="1" r:id="rId1"/>
    <sheet name="Sheet2" sheetId="2" r:id="rId2"/>
  </sheets>
  <definedNames>
    <definedName name="_xlnm.Print_Area" localSheetId="0">Sheet1!$A$1:$I$12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1" l="1"/>
  <c r="I7" i="1" l="1"/>
  <c r="I6" i="1"/>
  <c r="I5" i="1"/>
  <c r="I4" i="1" l="1"/>
  <c r="G8" i="1" l="1"/>
  <c r="I8" i="1" l="1"/>
</calcChain>
</file>

<file path=xl/sharedStrings.xml><?xml version="1.0" encoding="utf-8"?>
<sst xmlns="http://schemas.openxmlformats.org/spreadsheetml/2006/main" count="52" uniqueCount="50">
  <si>
    <t>SLA No</t>
  </si>
  <si>
    <t>Description of the SLA</t>
  </si>
  <si>
    <t>Minimum service required</t>
  </si>
  <si>
    <t>Measurement and report</t>
  </si>
  <si>
    <t>Minimum penalty</t>
  </si>
  <si>
    <t>Possible points based on level of service proposed by the tenderer</t>
  </si>
  <si>
    <t>Maximum score possible</t>
  </si>
  <si>
    <t xml:space="preserve">Service proposed by the contractor: select from the drop-down menu in each field </t>
  </si>
  <si>
    <t>The final score will be calculated automatically when the selected value is entered in column (H)</t>
  </si>
  <si>
    <t>Notification of receipt of EFSA’s request</t>
  </si>
  <si>
    <r>
      <rPr>
        <sz val="11"/>
        <color theme="1"/>
        <rFont val="Calibri"/>
        <family val="2"/>
        <scheme val="minor"/>
      </rPr>
      <t xml:space="preserve">The contractor must confirm receipt of the EFSA selection request within a maximum of </t>
    </r>
    <r>
      <rPr>
        <b/>
        <sz val="11"/>
        <color theme="1"/>
        <rFont val="Calibri"/>
        <family val="2"/>
        <scheme val="minor"/>
      </rPr>
      <t>24 hours after</t>
    </r>
    <r>
      <rPr>
        <sz val="11"/>
        <color theme="1"/>
        <rFont val="Calibri"/>
        <family val="2"/>
        <scheme val="minor"/>
      </rPr>
      <t xml:space="preserve"> EFSA sends the </t>
    </r>
    <r>
      <rPr>
        <b/>
        <sz val="11"/>
        <color theme="1"/>
        <rFont val="Calibri"/>
        <family val="2"/>
        <scheme val="minor"/>
      </rPr>
      <t>request</t>
    </r>
    <r>
      <rPr>
        <sz val="11"/>
        <color theme="1"/>
        <rFont val="Calibri"/>
        <family val="2"/>
        <scheme val="minor"/>
      </rPr>
      <t>.</t>
    </r>
  </si>
  <si>
    <t>The contractor will provide EFSA with a report every 4 months showing the number of acknowledgements of receipt not sent within the maximum time limit of 24 hours from the time the request was sent by EFSA.</t>
  </si>
  <si>
    <t>EUR 50 / non-fulfilment</t>
  </si>
  <si>
    <t xml:space="preserve">EUR 50 / non-fulfilment = 0 points  
EUR 75 / non-fulfilment = 1 point   
EUR 100 / non-fulfilment = 2 points   </t>
  </si>
  <si>
    <t>Timeliness of CV provision and minimum number of CVs</t>
  </si>
  <si>
    <r>
      <rPr>
        <sz val="11"/>
        <color rgb="FF000000"/>
        <rFont val="Calibri"/>
        <family val="2"/>
        <scheme val="minor"/>
      </rPr>
      <t xml:space="preserve">The contractor must provide a minimum of </t>
    </r>
    <r>
      <rPr>
        <b/>
        <sz val="11"/>
        <color rgb="FF000000"/>
        <rFont val="Calibri"/>
        <family val="2"/>
        <scheme val="minor"/>
      </rPr>
      <t>4 CVs</t>
    </r>
    <r>
      <rPr>
        <sz val="11"/>
        <color rgb="FF000000"/>
        <rFont val="Calibri"/>
        <family val="2"/>
        <scheme val="minor"/>
      </rPr>
      <t xml:space="preserve"> that meet the requirements of the profile requested within a</t>
    </r>
    <r>
      <rPr>
        <b/>
        <sz val="11"/>
        <color rgb="FF000000"/>
        <rFont val="Calibri"/>
        <family val="2"/>
        <scheme val="minor"/>
      </rPr>
      <t xml:space="preserve"> maximum of 5 working days</t>
    </r>
    <r>
      <rPr>
        <sz val="11"/>
        <color rgb="FF000000"/>
        <rFont val="Calibri"/>
        <family val="2"/>
        <scheme val="minor"/>
      </rPr>
      <t xml:space="preserve"> from the date EFSA sends the request.</t>
    </r>
    <r>
      <rPr>
        <sz val="11"/>
        <color rgb="FF000000"/>
        <rFont val="Calibri"/>
        <family val="2"/>
        <scheme val="minor"/>
      </rPr>
      <t xml:space="preserve"> </t>
    </r>
    <r>
      <rPr>
        <sz val="11"/>
        <color rgb="FF000000"/>
        <rFont val="Calibri"/>
        <family val="2"/>
        <scheme val="minor"/>
      </rPr>
      <t xml:space="preserve">If at least one of the CVs is considered inadequate by EFSA, the contractor will have a </t>
    </r>
    <r>
      <rPr>
        <b/>
        <sz val="11"/>
        <color rgb="FF000000"/>
        <rFont val="Calibri"/>
        <family val="2"/>
        <scheme val="minor"/>
      </rPr>
      <t>further 4 working days</t>
    </r>
    <r>
      <rPr>
        <sz val="11"/>
        <color rgb="FF000000"/>
        <rFont val="Calibri"/>
        <family val="2"/>
        <scheme val="minor"/>
      </rPr>
      <t xml:space="preserve"> to submit additional CVs in order to reach the minimum number of 4 CVs suitable for the required profile.</t>
    </r>
  </si>
  <si>
    <r>
      <rPr>
        <sz val="11"/>
        <color rgb="FF000000"/>
        <rFont val="Calibri"/>
        <family val="2"/>
        <scheme val="minor"/>
      </rPr>
      <t xml:space="preserve">The contractor will provide EFSA with a report every 4 months showing the number of instances in which the minimum number of 4 CVs were not provided </t>
    </r>
    <r>
      <rPr>
        <b/>
        <sz val="11"/>
        <color rgb="FF000000"/>
        <rFont val="Calibri"/>
        <family val="2"/>
        <scheme val="minor"/>
      </rPr>
      <t>and/or</t>
    </r>
    <r>
      <rPr>
        <sz val="11"/>
        <color rgb="FF000000"/>
        <rFont val="Calibri"/>
        <family val="2"/>
        <scheme val="minor"/>
      </rPr>
      <t xml:space="preserve"> the maximum time limit of 5 (+4) working days for the provision of the CVs was not respected.</t>
    </r>
  </si>
  <si>
    <r>
      <rPr>
        <sz val="11"/>
        <color theme="1"/>
        <rFont val="Calibri"/>
        <family val="2"/>
        <scheme val="minor"/>
      </rPr>
      <t>EUR 250 / non-fulfilment</t>
    </r>
    <r>
      <rPr>
        <sz val="11"/>
        <color theme="1"/>
        <rFont val="Calibri"/>
        <family val="2"/>
        <scheme val="minor"/>
      </rPr>
      <t xml:space="preserve">  </t>
    </r>
  </si>
  <si>
    <t xml:space="preserve">EUR 250 / non-fulfilment = 0 points    
EUR 400 / non-fulfilment = 2 points   
EUR 550 / non-fulfilment = 4 points  
EUR 700 / non-fulfilment = 6 points    
EUR 850 / non-fulfilment = 8 points   </t>
  </si>
  <si>
    <t>Accuracy of reports and invoices</t>
  </si>
  <si>
    <t xml:space="preserve">Monthly reports and invoices must not contain any errors. </t>
  </si>
  <si>
    <t>The contractor shall provide EFSA with reports every 4 months showing the number of non-fulfilments of the SLAs during the quarter, a summary of any errors in that period's invoices, and a summary of errors in the previous period's report.</t>
  </si>
  <si>
    <r>
      <rPr>
        <sz val="11"/>
        <color theme="1"/>
        <rFont val="Calibri"/>
        <family val="2"/>
        <scheme val="minor"/>
      </rPr>
      <t>EUR 250 / error</t>
    </r>
  </si>
  <si>
    <t xml:space="preserve">EUR 250 / error = 0 points    
EUR 400 / error = 1 point   
EUR 550 / error = 2 points  
EUR 700 / error = 3 points   
EUR 850 / error = 4 points
</t>
  </si>
  <si>
    <t>Promotional events and activities to attract candidates*</t>
  </si>
  <si>
    <r>
      <rPr>
        <sz val="11"/>
        <color theme="1"/>
        <rFont val="Calibri"/>
        <family val="2"/>
        <scheme val="minor"/>
      </rPr>
      <t xml:space="preserve">The contractor must carry out at least </t>
    </r>
    <r>
      <rPr>
        <b/>
        <sz val="11"/>
        <color theme="1"/>
        <rFont val="Calibri"/>
        <family val="2"/>
        <scheme val="minor"/>
      </rPr>
      <t>8 promotional events,</t>
    </r>
    <r>
      <rPr>
        <sz val="11"/>
        <color theme="1"/>
        <rFont val="Calibri"/>
        <family val="2"/>
        <scheme val="minor"/>
      </rPr>
      <t xml:space="preserve"> specifically designed to attract candidates for EFSA.</t>
    </r>
    <r>
      <rPr>
        <sz val="11"/>
        <color theme="1"/>
        <rFont val="Calibri"/>
        <family val="2"/>
        <scheme val="minor"/>
      </rPr>
      <t xml:space="preserve"> </t>
    </r>
    <r>
      <rPr>
        <sz val="11"/>
        <color theme="1"/>
        <rFont val="Calibri"/>
        <family val="2"/>
        <scheme val="minor"/>
      </rPr>
      <t xml:space="preserve">These events should be spread evenly throughout the year and may include press advertising, participation in job fairs, participation in graduation events, etc. At least </t>
    </r>
    <r>
      <rPr>
        <b/>
        <sz val="11"/>
        <color theme="1"/>
        <rFont val="Calibri"/>
        <family val="2"/>
        <scheme val="minor"/>
      </rPr>
      <t>2 of these events should have an international scope</t>
    </r>
    <r>
      <rPr>
        <sz val="11"/>
        <color theme="1"/>
        <rFont val="Calibri"/>
        <family val="2"/>
        <scheme val="minor"/>
      </rPr>
      <t xml:space="preserve"> in order to attract candidates from other countries mainly from inside the European Union.</t>
    </r>
  </si>
  <si>
    <t>The contractor will provide EFSA with a report every four months showing the number of promotional events carried out during the four-month period, highlighting any events of an international scope that took place during the four-month period concerned.  At the end of the calendar year, the contractor will provide EFSA with a final report showing the total number of promotional events and activities to attract candidates carried out during the year, highlighting any international events. Any penalties will be applied on an annual basis on the basis of the final report.</t>
  </si>
  <si>
    <r>
      <rPr>
        <sz val="11"/>
        <color theme="1"/>
        <rFont val="Calibri"/>
        <family val="2"/>
        <scheme val="minor"/>
      </rPr>
      <t>EUR 1000 / per promotional event (national and international) not carried out</t>
    </r>
  </si>
  <si>
    <t xml:space="preserve">8 events = 0 points 
10 events = 1 point
12 events = 2 points    
14 events = 3 points  
16 events = 4 points </t>
  </si>
  <si>
    <t>8 events</t>
  </si>
  <si>
    <t>Time frame for signing order form, contract and declaration of confidentiality and data protection</t>
  </si>
  <si>
    <r>
      <rPr>
        <sz val="11"/>
        <color theme="1"/>
        <rFont val="Calibri"/>
        <family val="2"/>
        <scheme val="minor"/>
      </rPr>
      <t xml:space="preserve">The documents must be signed within a maximum of </t>
    </r>
    <r>
      <rPr>
        <b/>
        <sz val="11"/>
        <color theme="1"/>
        <rFont val="Calibri"/>
        <family val="2"/>
        <scheme val="minor"/>
      </rPr>
      <t>3 working days</t>
    </r>
    <r>
      <rPr>
        <sz val="11"/>
        <color theme="1"/>
        <rFont val="Calibri"/>
        <family val="2"/>
        <scheme val="minor"/>
      </rPr>
      <t xml:space="preserve"> from when EFSA sends the order form to the contractor.</t>
    </r>
    <r>
      <rPr>
        <sz val="11"/>
        <color theme="1"/>
        <rFont val="Calibri"/>
        <family val="2"/>
        <scheme val="minor"/>
      </rPr>
      <t xml:space="preserve">  </t>
    </r>
  </si>
  <si>
    <t>The contractor will provide EFSA with a report every 4 months showing the number of instances when documents have not been signed within the maximum time limit of 3 working days.</t>
  </si>
  <si>
    <r>
      <rPr>
        <sz val="11"/>
        <color theme="1"/>
        <rFont val="Calibri"/>
        <family val="2"/>
        <scheme val="minor"/>
      </rPr>
      <t>EUR 50 / day of delay</t>
    </r>
    <r>
      <rPr>
        <sz val="11"/>
        <color theme="1"/>
        <rFont val="Calibri"/>
        <family val="2"/>
        <scheme val="minor"/>
      </rPr>
      <t xml:space="preserve"> </t>
    </r>
  </si>
  <si>
    <t xml:space="preserve">3 days = 0 points      
2 days = 1 point     
1 day = 2 points    
</t>
  </si>
  <si>
    <t>3 days</t>
  </si>
  <si>
    <t>TOTAL POSSIBLE SCORE</t>
  </si>
  <si>
    <t xml:space="preserve">The tenderer must refer to section 1.4 of the tender specifications, ‘Implementation mechanism for framework contracts in cascade’, in which the rules concerning Service Level Agreements referred to in this table are clearly explained.
</t>
  </si>
  <si>
    <t>* See section 1.4 of the tender specifications, ‘Implementation mechanism for framework contracts in cascade – application of service level agreements under the framework contract in cascade’.</t>
  </si>
  <si>
    <t>KPI 1</t>
  </si>
  <si>
    <t>KPI 2 &amp; 3</t>
  </si>
  <si>
    <t>KPI 4</t>
  </si>
  <si>
    <t>10 events</t>
  </si>
  <si>
    <t>12 events</t>
  </si>
  <si>
    <t>14 events</t>
  </si>
  <si>
    <t>16 events</t>
  </si>
  <si>
    <t>KPI 5</t>
  </si>
  <si>
    <t>2 days</t>
  </si>
  <si>
    <t>1 day</t>
  </si>
  <si>
    <r>
      <rPr>
        <b/>
        <sz val="14"/>
        <color theme="1"/>
        <rFont val="Calibri"/>
        <family val="2"/>
        <scheme val="minor"/>
      </rPr>
      <t xml:space="preserve">Name of candidate: </t>
    </r>
    <r>
      <rPr>
        <b/>
        <sz val="11"/>
        <color theme="1"/>
        <rFont val="Calibri"/>
        <family val="2"/>
        <scheme val="minor"/>
      </rPr>
      <t>_________________________________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</si>
</sst>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 #,##0.00"/>
    <numFmt numFmtId="165" formatCode="#,##0\ [$€-1];[Red]\-#,##0\ [$€-1]"/>
  </numFmts>
  <fonts count="11"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b/>
      <i/>
      <sz val="11"/>
      <color theme="1"/>
      <name val="Calibri"/>
      <family val="2"/>
      <scheme val="minor"/>
    </font>
    <font>
      <b/>
      <sz val="11"/>
      <color theme="1"/>
      <name val="Calibri"/>
      <family val="2"/>
    </font>
    <font>
      <b/>
      <sz val="11"/>
      <name val="Calibri"/>
      <family val="2"/>
    </font>
    <font>
      <b/>
      <sz val="12"/>
      <color theme="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5"/>
        <bgColor indexed="64"/>
      </patternFill>
    </fill>
  </fills>
  <borders count="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6">
    <xf numFmtId="0" fontId="0" fillId="0" borderId="0" xfId="0"/>
    <xf numFmtId="0" fontId="1" fillId="0" borderId="4" xfId="0" applyFont="1" applyBorder="1" applyAlignment="1">
      <alignment horizontal="center" vertical="center"/>
    </xf>
    <xf numFmtId="0" fontId="4" fillId="0" borderId="4" xfId="0" applyFont="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164" fontId="6" fillId="2" borderId="4" xfId="0" applyNumberFormat="1" applyFont="1" applyFill="1" applyBorder="1" applyAlignment="1" applyProtection="1">
      <alignment horizontal="center" vertical="center"/>
      <protection locked="0"/>
    </xf>
    <xf numFmtId="0" fontId="7" fillId="0" borderId="0" xfId="0" applyFont="1" applyAlignment="1">
      <alignment horizontal="justify" vertical="top"/>
    </xf>
    <xf numFmtId="0" fontId="1" fillId="0" borderId="5" xfId="0" applyFont="1" applyBorder="1" applyAlignment="1">
      <alignment horizontal="center" vertical="center"/>
    </xf>
    <xf numFmtId="0" fontId="4" fillId="0" borderId="5" xfId="0" applyFont="1" applyBorder="1" applyAlignment="1">
      <alignment horizontal="left" vertical="center" wrapText="1"/>
    </xf>
    <xf numFmtId="0" fontId="0" fillId="0" borderId="5" xfId="0" applyBorder="1" applyAlignment="1">
      <alignment horizontal="center" vertical="center" wrapText="1"/>
    </xf>
    <xf numFmtId="164" fontId="6" fillId="2" borderId="5" xfId="0" applyNumberFormat="1" applyFont="1" applyFill="1" applyBorder="1" applyAlignment="1" applyProtection="1">
      <alignment horizontal="center" vertical="center"/>
      <protection locked="0"/>
    </xf>
    <xf numFmtId="0" fontId="4" fillId="0" borderId="4" xfId="0" applyFont="1" applyBorder="1" applyAlignment="1">
      <alignment vertical="center" wrapText="1"/>
    </xf>
    <xf numFmtId="0" fontId="3" fillId="2" borderId="4" xfId="0"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5" fillId="0" borderId="5" xfId="0" applyFont="1" applyBorder="1" applyAlignment="1">
      <alignment horizontal="center" vertical="center" wrapText="1"/>
    </xf>
    <xf numFmtId="164" fontId="6" fillId="2" borderId="4" xfId="0" applyNumberFormat="1" applyFont="1" applyFill="1" applyBorder="1" applyAlignment="1" applyProtection="1">
      <alignment horizontal="center" vertical="center" wrapText="1"/>
      <protection locked="0"/>
    </xf>
    <xf numFmtId="0" fontId="0" fillId="0" borderId="0" xfId="0" applyAlignment="1">
      <alignment horizontal="center"/>
    </xf>
    <xf numFmtId="0" fontId="1" fillId="2" borderId="4" xfId="0" applyFont="1" applyFill="1" applyBorder="1" applyAlignment="1">
      <alignment horizontal="center" vertical="center" wrapText="1"/>
    </xf>
    <xf numFmtId="0" fontId="1" fillId="0" borderId="0" xfId="0" applyFont="1" applyAlignment="1">
      <alignment horizontal="center" vertical="center" wrapText="1"/>
    </xf>
    <xf numFmtId="0" fontId="3" fillId="0" borderId="0" xfId="0" applyFont="1"/>
    <xf numFmtId="0" fontId="1" fillId="0" borderId="0" xfId="0" applyFont="1"/>
    <xf numFmtId="165" fontId="0" fillId="0" borderId="0" xfId="0" applyNumberFormat="1"/>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xf>
    <xf numFmtId="0" fontId="0" fillId="3" borderId="4" xfId="0" applyFill="1" applyBorder="1" applyAlignment="1">
      <alignment horizontal="center" vertical="center"/>
    </xf>
    <xf numFmtId="0" fontId="1" fillId="3" borderId="4"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5" xfId="0" applyFont="1" applyBorder="1" applyAlignment="1">
      <alignment vertical="center" wrapText="1"/>
    </xf>
    <xf numFmtId="0" fontId="1" fillId="0" borderId="1" xfId="0" applyFont="1" applyBorder="1" applyAlignment="1" applyProtection="1">
      <alignment horizontal="left" vertical="center"/>
      <protection locked="0"/>
    </xf>
    <xf numFmtId="0" fontId="1" fillId="0" borderId="0" xfId="0" applyFont="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A07A1-91B2-4DF4-992C-B1F1A5F1768F}">
  <sheetPr>
    <pageSetUpPr fitToPage="1"/>
  </sheetPr>
  <dimension ref="A1:L12"/>
  <sheetViews>
    <sheetView tabSelected="1" zoomScale="90" zoomScaleNormal="90" zoomScaleSheetLayoutView="70" zoomScalePageLayoutView="70" workbookViewId="0">
      <selection activeCell="H5" sqref="H5"/>
    </sheetView>
  </sheetViews>
  <sheetFormatPr defaultRowHeight="14.25" x14ac:dyDescent="0.45"/>
  <cols>
    <col min="1" max="1" width="9" style="17" customWidth="1"/>
    <col min="2" max="2" width="25.3984375" customWidth="1"/>
    <col min="3" max="3" width="38.265625" customWidth="1"/>
    <col min="4" max="4" width="39.3984375" customWidth="1"/>
    <col min="5" max="5" width="22.59765625" customWidth="1"/>
    <col min="6" max="6" width="31.3984375" customWidth="1"/>
    <col min="7" max="7" width="23.59765625" customWidth="1"/>
    <col min="8" max="8" width="40.86328125" style="20" customWidth="1"/>
    <col min="9" max="9" width="25.3984375" customWidth="1"/>
    <col min="12" max="12" width="64.265625" customWidth="1"/>
  </cols>
  <sheetData>
    <row r="1" spans="1:12" ht="18.399999999999999" thickBot="1" x14ac:dyDescent="0.5">
      <c r="A1" s="32" t="s">
        <v>49</v>
      </c>
      <c r="B1" s="32"/>
      <c r="C1" s="32"/>
      <c r="D1" s="32"/>
      <c r="E1" s="32"/>
      <c r="F1" s="32"/>
      <c r="G1" s="32"/>
      <c r="H1" s="32"/>
      <c r="I1" s="32"/>
    </row>
    <row r="2" spans="1:12" ht="93" customHeight="1" x14ac:dyDescent="0.45">
      <c r="A2" s="23" t="s">
        <v>0</v>
      </c>
      <c r="B2" s="24" t="s">
        <v>1</v>
      </c>
      <c r="C2" s="24" t="s">
        <v>2</v>
      </c>
      <c r="D2" s="24" t="s">
        <v>3</v>
      </c>
      <c r="E2" s="24" t="s">
        <v>4</v>
      </c>
      <c r="F2" s="24" t="s">
        <v>5</v>
      </c>
      <c r="G2" s="25" t="s">
        <v>6</v>
      </c>
      <c r="H2" s="24" t="s">
        <v>7</v>
      </c>
      <c r="I2" s="24" t="s">
        <v>8</v>
      </c>
    </row>
    <row r="3" spans="1:12" ht="102.75" customHeight="1" x14ac:dyDescent="0.45">
      <c r="A3" s="1">
        <v>1</v>
      </c>
      <c r="B3" s="2" t="s">
        <v>9</v>
      </c>
      <c r="C3" s="3" t="s">
        <v>10</v>
      </c>
      <c r="D3" s="3" t="s">
        <v>11</v>
      </c>
      <c r="E3" s="4" t="s">
        <v>12</v>
      </c>
      <c r="F3" s="4" t="s">
        <v>13</v>
      </c>
      <c r="G3" s="5">
        <v>2</v>
      </c>
      <c r="H3" s="6">
        <v>50</v>
      </c>
      <c r="I3" s="26">
        <f>IF(H3=50,0,IF(H3=75,1,IF(H3=100,2)))</f>
        <v>0</v>
      </c>
      <c r="L3" s="7"/>
    </row>
    <row r="4" spans="1:12" ht="195" customHeight="1" x14ac:dyDescent="0.45">
      <c r="A4" s="8">
        <v>2</v>
      </c>
      <c r="B4" s="9" t="s">
        <v>14</v>
      </c>
      <c r="C4" s="30" t="s">
        <v>15</v>
      </c>
      <c r="D4" s="31" t="s">
        <v>16</v>
      </c>
      <c r="E4" s="10" t="s">
        <v>17</v>
      </c>
      <c r="F4" s="10" t="s">
        <v>18</v>
      </c>
      <c r="G4" s="8">
        <v>8</v>
      </c>
      <c r="H4" s="11">
        <v>250</v>
      </c>
      <c r="I4" s="27">
        <f>IF(H4=250,0,IF(H4=400,2,IF(H4=550,4,IF(H4=700,6,IF(H4=850,8,)))))</f>
        <v>0</v>
      </c>
      <c r="L4" s="7"/>
    </row>
    <row r="5" spans="1:12" ht="125.65" customHeight="1" x14ac:dyDescent="0.45">
      <c r="A5" s="1">
        <v>3</v>
      </c>
      <c r="B5" s="2" t="s">
        <v>19</v>
      </c>
      <c r="C5" s="3" t="s">
        <v>20</v>
      </c>
      <c r="D5" s="3" t="s">
        <v>21</v>
      </c>
      <c r="E5" s="4" t="s">
        <v>22</v>
      </c>
      <c r="F5" s="4" t="s">
        <v>23</v>
      </c>
      <c r="G5" s="1">
        <v>4</v>
      </c>
      <c r="H5" s="6">
        <v>250</v>
      </c>
      <c r="I5" s="28">
        <f>IF(H5=250,0,IF(H5=400,1,IF(H5=550,2,IF(H5=700,3,IF(H5=850,4)))))</f>
        <v>0</v>
      </c>
    </row>
    <row r="6" spans="1:12" ht="214.5" customHeight="1" x14ac:dyDescent="0.45">
      <c r="A6" s="1">
        <v>4</v>
      </c>
      <c r="B6" s="12" t="s">
        <v>24</v>
      </c>
      <c r="C6" s="3" t="s">
        <v>25</v>
      </c>
      <c r="D6" s="3" t="s">
        <v>26</v>
      </c>
      <c r="E6" s="3" t="s">
        <v>27</v>
      </c>
      <c r="F6" s="4" t="s">
        <v>28</v>
      </c>
      <c r="G6" s="1">
        <v>4</v>
      </c>
      <c r="H6" s="13" t="s">
        <v>29</v>
      </c>
      <c r="I6" s="28">
        <f>IF(H6="8 events",0,IF(H6="10 events",1,IF(H6="12 events",2,IF(H6="14 events",3,IF(H6="16 events",4)))))</f>
        <v>0</v>
      </c>
    </row>
    <row r="7" spans="1:12" ht="94.9" customHeight="1" x14ac:dyDescent="0.45">
      <c r="A7" s="1">
        <v>5</v>
      </c>
      <c r="B7" s="12" t="s">
        <v>30</v>
      </c>
      <c r="C7" s="3" t="s">
        <v>31</v>
      </c>
      <c r="D7" s="3" t="s">
        <v>32</v>
      </c>
      <c r="E7" s="4" t="s">
        <v>33</v>
      </c>
      <c r="F7" s="14" t="s">
        <v>34</v>
      </c>
      <c r="G7" s="15">
        <v>2</v>
      </c>
      <c r="H7" s="16" t="s">
        <v>35</v>
      </c>
      <c r="I7" s="28">
        <f>IF(H7="3 days",0,IF(H7="2 days",1,IF(H7="1 day",2)))</f>
        <v>0</v>
      </c>
    </row>
    <row r="8" spans="1:12" ht="48.4" customHeight="1" x14ac:dyDescent="0.45">
      <c r="F8" s="18" t="s">
        <v>36</v>
      </c>
      <c r="G8" s="18">
        <f>SUM(G3:G7)</f>
        <v>20</v>
      </c>
      <c r="H8" s="19"/>
      <c r="I8" s="29">
        <f>SUM(I3:I7)</f>
        <v>0</v>
      </c>
    </row>
    <row r="10" spans="1:12" ht="36" customHeight="1" x14ac:dyDescent="0.45">
      <c r="B10" s="33" t="s">
        <v>37</v>
      </c>
      <c r="C10" s="33"/>
      <c r="D10" s="33"/>
      <c r="E10" s="33"/>
      <c r="F10" s="33"/>
      <c r="G10" s="33"/>
    </row>
    <row r="12" spans="1:12" ht="91.5" customHeight="1" x14ac:dyDescent="0.45">
      <c r="B12" s="34" t="s">
        <v>38</v>
      </c>
      <c r="C12" s="35"/>
      <c r="D12" s="35"/>
      <c r="E12" s="35"/>
      <c r="F12" s="35"/>
      <c r="G12" s="35"/>
    </row>
  </sheetData>
  <sheetProtection algorithmName="SHA-512" hashValue="439L7cJr53SHKRQ6grzvI1O6DGdfHPcUMr4VvmfKd0AE5mKVMQ0SPUZ6mWuYC+0QILcBMzM2PATxYiFXIj867Q==" saltValue="/YmJ1oyFmuPeANmEFMgQeg==" spinCount="100000" sheet="1" objects="1" scenarios="1" selectLockedCells="1"/>
  <mergeCells count="3">
    <mergeCell ref="A1:I1"/>
    <mergeCell ref="B10:G10"/>
    <mergeCell ref="B12:G12"/>
  </mergeCells>
  <pageMargins left="0.70866141732283472" right="0.70866141732283472" top="0.74803149606299213" bottom="0.74803149606299213" header="0.31496062992125984" footer="0.31496062992125984"/>
  <pageSetup paperSize="9" scale="47" orientation="landscape" r:id="rId1"/>
  <headerFooter>
    <oddHeader>&amp;L&amp;"-,Bold"OC/EFSA/HUCAP/2021/03 - Somministrazione di lavoratori interinali per EFSA</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r:uid="{C2099A4B-C1B2-4110-8DEF-7507E3276D44}">
          <x14:formula1>
            <xm:f>Sheet2!$B$1:$B$3</xm:f>
          </x14:formula1>
          <xm:sqref>H3</xm:sqref>
        </x14:dataValidation>
        <x14:dataValidation type="list" allowBlank="1" showInputMessage="1" showErrorMessage="1" xr:uid="{11B53191-080C-4834-BD34-E4050DDC9F8E}">
          <x14:formula1>
            <xm:f>Sheet2!$B$9:$B$13</xm:f>
          </x14:formula1>
          <xm:sqref>H4:H5</xm:sqref>
        </x14:dataValidation>
        <x14:dataValidation type="list" allowBlank="1" showInputMessage="1" showErrorMessage="1" xr:uid="{C3B10737-17DA-4763-B863-AEDE54570BE6}">
          <x14:formula1>
            <xm:f>Sheet2!$B$17:$B$21</xm:f>
          </x14:formula1>
          <xm:sqref>H6</xm:sqref>
        </x14:dataValidation>
        <x14:dataValidation type="list" allowBlank="1" showInputMessage="1" showErrorMessage="1" xr:uid="{CC958CA8-7D1F-4F3D-B590-790BC9E32E7B}">
          <x14:formula1>
            <xm:f>Sheet2!$B$25:$B$27</xm:f>
          </x14:formula1>
          <xm:sqref>H7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7DB6C-4F8B-4BD2-AC0C-F97DEFCCB937}">
  <dimension ref="A1:D27"/>
  <sheetViews>
    <sheetView workbookViewId="0">
      <selection activeCell="E13" sqref="E13"/>
    </sheetView>
  </sheetViews>
  <sheetFormatPr defaultRowHeight="14.25" x14ac:dyDescent="0.45"/>
  <sheetData>
    <row r="1" spans="1:4" x14ac:dyDescent="0.45">
      <c r="A1" s="21" t="s">
        <v>39</v>
      </c>
      <c r="B1" s="22">
        <v>50</v>
      </c>
      <c r="D1" s="21"/>
    </row>
    <row r="2" spans="1:4" x14ac:dyDescent="0.45">
      <c r="B2" s="22">
        <v>75</v>
      </c>
    </row>
    <row r="3" spans="1:4" x14ac:dyDescent="0.45">
      <c r="B3" s="22">
        <v>100</v>
      </c>
    </row>
    <row r="4" spans="1:4" x14ac:dyDescent="0.45">
      <c r="B4" s="22"/>
    </row>
    <row r="5" spans="1:4" x14ac:dyDescent="0.45">
      <c r="B5" s="22"/>
    </row>
    <row r="6" spans="1:4" x14ac:dyDescent="0.45">
      <c r="B6" s="22"/>
    </row>
    <row r="9" spans="1:4" x14ac:dyDescent="0.45">
      <c r="A9" s="21" t="s">
        <v>40</v>
      </c>
      <c r="B9" s="22">
        <v>250</v>
      </c>
    </row>
    <row r="10" spans="1:4" x14ac:dyDescent="0.45">
      <c r="B10" s="22">
        <v>400</v>
      </c>
    </row>
    <row r="11" spans="1:4" x14ac:dyDescent="0.45">
      <c r="B11" s="22">
        <v>550</v>
      </c>
    </row>
    <row r="12" spans="1:4" x14ac:dyDescent="0.45">
      <c r="B12" s="22">
        <v>700</v>
      </c>
    </row>
    <row r="13" spans="1:4" x14ac:dyDescent="0.45">
      <c r="B13" s="22">
        <v>850</v>
      </c>
    </row>
    <row r="14" spans="1:4" x14ac:dyDescent="0.45">
      <c r="B14" s="22"/>
    </row>
    <row r="17" spans="1:2" x14ac:dyDescent="0.45">
      <c r="A17" s="21" t="s">
        <v>41</v>
      </c>
      <c r="B17" t="s">
        <v>29</v>
      </c>
    </row>
    <row r="18" spans="1:2" x14ac:dyDescent="0.45">
      <c r="B18" t="s">
        <v>42</v>
      </c>
    </row>
    <row r="19" spans="1:2" x14ac:dyDescent="0.45">
      <c r="B19" t="s">
        <v>43</v>
      </c>
    </row>
    <row r="20" spans="1:2" x14ac:dyDescent="0.45">
      <c r="B20" t="s">
        <v>44</v>
      </c>
    </row>
    <row r="21" spans="1:2" x14ac:dyDescent="0.45">
      <c r="B21" t="s">
        <v>45</v>
      </c>
    </row>
    <row r="25" spans="1:2" x14ac:dyDescent="0.45">
      <c r="A25" s="21" t="s">
        <v>46</v>
      </c>
      <c r="B25" t="s">
        <v>35</v>
      </c>
    </row>
    <row r="26" spans="1:2" x14ac:dyDescent="0.45">
      <c r="B26" t="s">
        <v>47</v>
      </c>
    </row>
    <row r="27" spans="1:2" x14ac:dyDescent="0.45">
      <c r="B27" t="s">
        <v>48</v>
      </c>
    </row>
  </sheetData>
  <sheetProtection algorithmName="SHA-512" hashValue="5w6tD+3a90JY6S8ZHPc7SfdV0/UaakwidYTiJ7LmcNPufm9pV2YG9958R1kJ/ltxmX1ItAn3pRNL9XzHJK47bA==" saltValue="nXfdNRotzuYhCxaB9PdCO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CDT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CDT</dc:creator>
  <cp:lastModifiedBy>CIANI Giorgia</cp:lastModifiedBy>
  <cp:lastPrinted>2021-02-02T09:19:05Z</cp:lastPrinted>
  <dcterms:created xsi:type="dcterms:W3CDTF">2021-01-28T16:11:04Z</dcterms:created>
  <dcterms:modified xsi:type="dcterms:W3CDTF">2021-05-05T07:22:58Z</dcterms:modified>
</cp:coreProperties>
</file>