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EF" lockStructure="1"/>
  <bookViews>
    <workbookView xWindow="480" yWindow="180" windowWidth="27795" windowHeight="12525"/>
  </bookViews>
  <sheets>
    <sheet name="Lot 1" sheetId="1" r:id="rId1"/>
    <sheet name="Lot 2" sheetId="2" r:id="rId2"/>
    <sheet name="Lot 3" sheetId="3" r:id="rId3"/>
  </sheets>
  <definedNames>
    <definedName name="_xlnm.Print_Area" localSheetId="0">'Lot 1'!$B$1:$G$46</definedName>
  </definedNames>
  <calcPr calcId="145621"/>
</workbook>
</file>

<file path=xl/calcChain.xml><?xml version="1.0" encoding="utf-8"?>
<calcChain xmlns="http://schemas.openxmlformats.org/spreadsheetml/2006/main">
  <c r="G19" i="1" l="1"/>
  <c r="G18" i="3" l="1"/>
  <c r="G18" i="2" l="1"/>
  <c r="G35" i="3" l="1"/>
  <c r="G34" i="3"/>
  <c r="G29" i="3"/>
  <c r="G28" i="3"/>
  <c r="G27" i="3"/>
  <c r="G26" i="3"/>
  <c r="G25" i="3"/>
  <c r="G24" i="3"/>
  <c r="G23" i="3"/>
  <c r="G22" i="3"/>
  <c r="G30" i="3" l="1"/>
  <c r="G36" i="3"/>
  <c r="E38" i="3" s="1"/>
  <c r="G35" i="2"/>
  <c r="G34" i="2"/>
  <c r="G36" i="2" s="1"/>
  <c r="G29" i="2"/>
  <c r="G28" i="2"/>
  <c r="G27" i="2"/>
  <c r="G26" i="2"/>
  <c r="G25" i="2"/>
  <c r="G24" i="2"/>
  <c r="G23" i="2"/>
  <c r="G22" i="2"/>
  <c r="G30" i="2" l="1"/>
  <c r="E38" i="2" s="1"/>
  <c r="G36" i="1"/>
  <c r="G35" i="1"/>
  <c r="G37" i="1" s="1"/>
  <c r="G30" i="1" l="1"/>
  <c r="G29" i="1"/>
  <c r="G28" i="1"/>
  <c r="G27" i="1"/>
  <c r="G26" i="1"/>
  <c r="G25" i="1"/>
  <c r="G24" i="1"/>
  <c r="G23" i="1"/>
  <c r="G31" i="1" s="1"/>
  <c r="E39" i="1" s="1"/>
</calcChain>
</file>

<file path=xl/sharedStrings.xml><?xml version="1.0" encoding="utf-8"?>
<sst xmlns="http://schemas.openxmlformats.org/spreadsheetml/2006/main" count="241" uniqueCount="79">
  <si>
    <t>N° Postes</t>
  </si>
  <si>
    <t>Catégorie techniciens</t>
  </si>
  <si>
    <t>Taux horaire</t>
  </si>
  <si>
    <t>Technicien Entretien</t>
  </si>
  <si>
    <t>Technicien spécialisé</t>
  </si>
  <si>
    <t>Technicien  spécialisé</t>
  </si>
  <si>
    <t>Coefficient fournitures et sous-traitance</t>
  </si>
  <si>
    <t>Valeur Annuelle</t>
  </si>
  <si>
    <t>Prix annuel (en euros avec 2 décimales)</t>
  </si>
  <si>
    <t>Fournitures de pièces détachées</t>
  </si>
  <si>
    <t xml:space="preserve">Sous Traitance  </t>
  </si>
  <si>
    <t>Secrétariat général du Conseil</t>
  </si>
  <si>
    <t>Fait à Bruxelles, le …………………………………………………………………………………</t>
  </si>
  <si>
    <t>Date et signature du soumissionnaire ……………………………………………………………</t>
  </si>
  <si>
    <t>Prix ANNUEL
(en euros avec 2 décimales)</t>
  </si>
  <si>
    <t>3.1</t>
  </si>
  <si>
    <t>3.2</t>
  </si>
  <si>
    <t xml:space="preserve">Description des articles </t>
  </si>
  <si>
    <t>Intitulé</t>
  </si>
  <si>
    <t>Unité</t>
  </si>
  <si>
    <t>Quantité</t>
  </si>
  <si>
    <t>Prix unitaire annuel
(en € avec 2 décimales)</t>
  </si>
  <si>
    <t xml:space="preserve">Nombre heures 
estimées/an </t>
  </si>
  <si>
    <t xml:space="preserve">Horaires </t>
  </si>
  <si>
    <t>Lundi/Vendredi 7h00 à 16h00</t>
  </si>
  <si>
    <t>Lundi/Vendredi 16h00 à 7h00</t>
  </si>
  <si>
    <t>Samedi 7h00 à 16h00</t>
  </si>
  <si>
    <t>Dimanche + Jour Férié</t>
  </si>
  <si>
    <t>Coefficient
majorateur*</t>
  </si>
  <si>
    <t>N1</t>
  </si>
  <si>
    <t>N2</t>
  </si>
  <si>
    <t>N3</t>
  </si>
  <si>
    <t>N4</t>
  </si>
  <si>
    <t>N5</t>
  </si>
  <si>
    <t>1.1.</t>
  </si>
  <si>
    <t>1.2.</t>
  </si>
  <si>
    <t>1.3.</t>
  </si>
  <si>
    <t>1.4.</t>
  </si>
  <si>
    <t>1.5.</t>
  </si>
  <si>
    <t>nacelle Mannesman 200 kg</t>
  </si>
  <si>
    <t>nacelle Mannesman 120 kg</t>
  </si>
  <si>
    <t xml:space="preserve">1. Entretien en Garantie Totale </t>
  </si>
  <si>
    <r>
      <t>2. Prestations en régie contrôlée</t>
    </r>
    <r>
      <rPr>
        <b/>
        <sz val="12"/>
        <color theme="1"/>
        <rFont val="Times New Roman"/>
        <family val="1"/>
      </rPr>
      <t xml:space="preserve"> (sans garantie aucune que ces prestations soient nécessaires) </t>
    </r>
  </si>
  <si>
    <t>2.1.</t>
  </si>
  <si>
    <t>2.2.</t>
  </si>
  <si>
    <t>2.3.</t>
  </si>
  <si>
    <t>2.4.</t>
  </si>
  <si>
    <t>2.5.</t>
  </si>
  <si>
    <t>2.6.</t>
  </si>
  <si>
    <t>2.7.</t>
  </si>
  <si>
    <t>2.8.</t>
  </si>
  <si>
    <t xml:space="preserve">  Sous Total 2 = Montant annuel "Prestations en Régie" </t>
  </si>
  <si>
    <t>Montant Total de l'offre (= Sous Totaux 1 + 2 + 3)</t>
  </si>
  <si>
    <t>Secalt  - Mars 240 kg</t>
  </si>
  <si>
    <t>Secalt  - Alta 240 kg</t>
  </si>
  <si>
    <t>Secalt  - Alta 120 kg</t>
  </si>
  <si>
    <t>Secalt  - Juopiter 240 kg</t>
  </si>
  <si>
    <t>Immeuble JDE</t>
  </si>
  <si>
    <t>Immeuble BvS</t>
  </si>
  <si>
    <t>Immeuble TRE</t>
  </si>
  <si>
    <t>Immeuble B68</t>
  </si>
  <si>
    <t>Immeuble REM</t>
  </si>
  <si>
    <t xml:space="preserve">Sous Total 1 = Montant annuel "entretien en garantie totale"  </t>
  </si>
  <si>
    <t>Fft</t>
  </si>
  <si>
    <r>
      <t>*</t>
    </r>
    <r>
      <rPr>
        <i/>
        <vertAlign val="superscript"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Le coefficient majorateur est le coefficient multiplicateur (&gt;1) qui sera appliqué au montant des travaux en sous-traitance ou des fournitures, pour tenir compte des frais généraux, des frais d'étude, de coordination, d'assurance, de garantie de bonne fin et de bénéfice de l'entreprise. Le prix total à mentionner dans la dernière colonne correspond au résultat de la multiplication du coefficient par la quantité présumée annuelle. Par exemple, si le soumissionnaire estime que les frais décrits ci-dessus s'élèvent à 5 % du montant des travaux (ou des fournitures), il mentionnera un prix annuel de 10.500,00 € pour le poste 3.1 et de 2.625,00 € pour le poste 3.2 (coefficient égal à 1,05).</t>
    </r>
  </si>
  <si>
    <r>
      <t>3. Fournitures et sous-traitance</t>
    </r>
    <r>
      <rPr>
        <b/>
        <sz val="11"/>
        <color theme="1"/>
        <rFont val="Times New Roman"/>
        <family val="1"/>
      </rPr>
      <t xml:space="preserve"> (sans garantie aucune que ces prestations soient nécessaires) </t>
    </r>
  </si>
  <si>
    <t>  Sous Total 3 = Montant annuel  "Fournitures et Sous-traitance"</t>
  </si>
  <si>
    <t>LOT 1</t>
  </si>
  <si>
    <t>Annexe 3. BORDEREAU DES PRIX</t>
  </si>
  <si>
    <t>LOT 2</t>
  </si>
  <si>
    <t>LOT 3</t>
  </si>
  <si>
    <t>1.6.</t>
  </si>
  <si>
    <t>Nacelle auxiliaire</t>
  </si>
  <si>
    <t xml:space="preserve">Sous Total 1 = Montant annuel "entretien en garrantie totale"  </t>
  </si>
  <si>
    <r>
      <t>*</t>
    </r>
    <r>
      <rPr>
        <i/>
        <vertAlign val="superscript"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Le coefficient majorateur est le coefficient multiplicateur (&gt;1) qui sera appliqué au montant des travaux en sous-traitance ou des fournitures, pour tenir compte des frais généraux, des frais d'étude, de coordination, d'assurance, de garantie de bonne fin et de bénéfice de l'entreprise. Le prix total à mentionner dans la dernière colonne correspond au résultat de la multiplication du coefficient par la quantité présumée annuelle. Par exemple, si le soumissionnaire estime que les frais décrits ci-dessus s'élèvent à 5 % du montant des travaux (ou des fournitures), il mentionnera un montant de 2.625 € (coefficient égal à 1,05).</t>
    </r>
  </si>
  <si>
    <t>Voir annexe2-Appendice 2 du lot 3 des spécifications techniques</t>
  </si>
  <si>
    <t>UCA-PRQ-028/16 - Services d'entretien, de dépannage et de réparation des systèmes de nettoyage des bâtiments des Comités</t>
  </si>
  <si>
    <t>UCA-PRQ-028/16 - Services d'entretien, de dépannage et de réparation des systèmes de nettoyage du bâtiment Lex</t>
  </si>
  <si>
    <t>UCA-PRQ-028/16 - Services d'entretien, de dépannage et de réparation des systèmes de nettoyage du bâtiment Justus Lipsius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</si>
</sst>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€&quot;\ #,##0.00"/>
    <numFmt numFmtId="165" formatCode="#,##0.00\ &quot;€&quot;"/>
    <numFmt numFmtId="166" formatCode="_ [$€-80C]\ * #,##0.00_ ;_ [$€-80C]\ * \-#,##0.00_ ;_ [$€-80C]\ * &quot;-&quot;??_ ;_ @_ "/>
  </numFmts>
  <fonts count="23" x14ac:knownFonts="1">
    <font>
      <sz val="11"/>
      <color theme="1"/>
      <name val="Calibri"/>
      <family val="2"/>
      <scheme val="minor"/>
    </font>
    <font>
      <b/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1" fillId="3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wrapText="1"/>
    </xf>
    <xf numFmtId="0" fontId="8" fillId="0" borderId="21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40" fontId="8" fillId="3" borderId="12" xfId="1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165" fontId="9" fillId="3" borderId="5" xfId="0" quotePrefix="1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9" xfId="0" applyFont="1" applyFill="1" applyBorder="1" applyAlignment="1" applyProtection="1">
      <alignment horizontal="center" vertical="center"/>
    </xf>
    <xf numFmtId="164" fontId="11" fillId="0" borderId="32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21" xfId="0" applyFont="1" applyFill="1" applyBorder="1" applyAlignment="1" applyProtection="1">
      <alignment horizontal="center" vertical="center"/>
    </xf>
    <xf numFmtId="164" fontId="11" fillId="0" borderId="34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/>
    </xf>
    <xf numFmtId="164" fontId="12" fillId="0" borderId="17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2" fillId="0" borderId="0" xfId="0" applyFont="1" applyFill="1" applyAlignment="1">
      <alignment horizontal="left"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wrapText="1"/>
    </xf>
    <xf numFmtId="0" fontId="8" fillId="0" borderId="31" xfId="0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 applyProtection="1">
      <alignment horizontal="center" vertical="center"/>
      <protection locked="0"/>
    </xf>
    <xf numFmtId="164" fontId="11" fillId="4" borderId="2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center" vertical="center"/>
      <protection locked="0"/>
    </xf>
    <xf numFmtId="2" fontId="10" fillId="4" borderId="13" xfId="0" applyNumberFormat="1" applyFont="1" applyFill="1" applyBorder="1" applyAlignment="1" applyProtection="1">
      <alignment horizontal="center" vertical="center"/>
      <protection locked="0"/>
    </xf>
    <xf numFmtId="2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0" fontId="8" fillId="0" borderId="0" xfId="1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0" quotePrefix="1" applyNumberFormat="1" applyFont="1" applyFill="1" applyBorder="1" applyAlignment="1" applyProtection="1">
      <alignment horizontal="right"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11" fillId="4" borderId="17" xfId="0" applyNumberFormat="1" applyFont="1" applyFill="1" applyBorder="1" applyAlignment="1" applyProtection="1">
      <alignment horizontal="center" vertical="center"/>
      <protection locked="0"/>
    </xf>
    <xf numFmtId="164" fontId="11" fillId="4" borderId="42" xfId="0" applyNumberFormat="1" applyFont="1" applyFill="1" applyBorder="1" applyAlignment="1" applyProtection="1">
      <alignment horizontal="center" vertical="center"/>
      <protection locked="0"/>
    </xf>
    <xf numFmtId="164" fontId="11" fillId="4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left"/>
    </xf>
    <xf numFmtId="0" fontId="8" fillId="0" borderId="22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wrapText="1"/>
    </xf>
    <xf numFmtId="0" fontId="8" fillId="0" borderId="22" xfId="0" applyFont="1" applyFill="1" applyBorder="1" applyAlignment="1" applyProtection="1">
      <alignment horizontal="center" vertical="center"/>
    </xf>
    <xf numFmtId="4" fontId="8" fillId="0" borderId="22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left"/>
    </xf>
    <xf numFmtId="0" fontId="8" fillId="0" borderId="21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 wrapText="1"/>
    </xf>
    <xf numFmtId="4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wrapText="1"/>
    </xf>
    <xf numFmtId="0" fontId="8" fillId="0" borderId="21" xfId="0" applyFont="1" applyBorder="1" applyAlignment="1" applyProtection="1">
      <alignment horizontal="justify" vertical="center" wrapText="1"/>
    </xf>
    <xf numFmtId="0" fontId="9" fillId="3" borderId="9" xfId="0" applyFont="1" applyFill="1" applyBorder="1" applyAlignment="1" applyProtection="1">
      <alignment horizontal="left" vertical="center"/>
    </xf>
    <xf numFmtId="40" fontId="8" fillId="3" borderId="12" xfId="1" applyNumberFormat="1" applyFont="1" applyFill="1" applyBorder="1" applyAlignment="1" applyProtection="1">
      <alignment horizontal="center" vertical="center" wrapText="1"/>
    </xf>
    <xf numFmtId="4" fontId="8" fillId="3" borderId="12" xfId="0" applyNumberFormat="1" applyFont="1" applyFill="1" applyBorder="1" applyAlignment="1" applyProtection="1">
      <alignment horizontal="center" vertical="center" wrapText="1"/>
    </xf>
    <xf numFmtId="165" fontId="9" fillId="3" borderId="5" xfId="0" quotePrefix="1" applyNumberFormat="1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38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/>
    <xf numFmtId="165" fontId="8" fillId="4" borderId="37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3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6" xfId="0" applyFont="1" applyFill="1" applyBorder="1" applyAlignment="1" applyProtection="1">
      <alignment horizontal="left"/>
    </xf>
    <xf numFmtId="166" fontId="8" fillId="4" borderId="37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34" xfId="0" applyNumberFormat="1" applyFont="1" applyFill="1" applyBorder="1" applyAlignment="1" applyProtection="1">
      <alignment horizontal="right" vertical="center" wrapText="1"/>
      <protection locked="0"/>
    </xf>
    <xf numFmtId="166" fontId="20" fillId="4" borderId="3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8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164" fontId="19" fillId="3" borderId="7" xfId="0" applyNumberFormat="1" applyFont="1" applyFill="1" applyBorder="1" applyAlignment="1" applyProtection="1">
      <alignment horizontal="center" vertical="center"/>
    </xf>
    <xf numFmtId="164" fontId="19" fillId="3" borderId="10" xfId="0" applyNumberFormat="1" applyFont="1" applyFill="1" applyBorder="1" applyAlignment="1" applyProtection="1">
      <alignment horizontal="center" vertical="center"/>
    </xf>
    <xf numFmtId="164" fontId="19" fillId="3" borderId="4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133350</xdr:rowOff>
    </xdr:from>
    <xdr:to>
      <xdr:col>2</xdr:col>
      <xdr:colOff>1200785</xdr:colOff>
      <xdr:row>3</xdr:row>
      <xdr:rowOff>408305</xdr:rowOff>
    </xdr:to>
    <xdr:pic>
      <xdr:nvPicPr>
        <xdr:cNvPr id="3" name="Picture 2" descr="EC_Symbol(POS)_LowRe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96" t="15984" r="15071" b="16539"/>
        <a:stretch>
          <a:fillRect/>
        </a:stretch>
      </xdr:blipFill>
      <xdr:spPr bwMode="auto">
        <a:xfrm>
          <a:off x="981075" y="133350"/>
          <a:ext cx="972185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114300</xdr:rowOff>
    </xdr:from>
    <xdr:to>
      <xdr:col>2</xdr:col>
      <xdr:colOff>962660</xdr:colOff>
      <xdr:row>3</xdr:row>
      <xdr:rowOff>389255</xdr:rowOff>
    </xdr:to>
    <xdr:pic>
      <xdr:nvPicPr>
        <xdr:cNvPr id="3" name="Picture 2" descr="EC_Symbol(POS)_LowRe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96" t="15984" r="15071" b="16539"/>
        <a:stretch>
          <a:fillRect/>
        </a:stretch>
      </xdr:blipFill>
      <xdr:spPr bwMode="auto">
        <a:xfrm>
          <a:off x="742950" y="114300"/>
          <a:ext cx="972185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2</xdr:col>
      <xdr:colOff>1096010</xdr:colOff>
      <xdr:row>4</xdr:row>
      <xdr:rowOff>84455</xdr:rowOff>
    </xdr:to>
    <xdr:pic>
      <xdr:nvPicPr>
        <xdr:cNvPr id="3" name="Picture 2" descr="EC_Symbol(POS)_LowRe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96" t="15984" r="15071" b="16539"/>
        <a:stretch>
          <a:fillRect/>
        </a:stretch>
      </xdr:blipFill>
      <xdr:spPr bwMode="auto">
        <a:xfrm>
          <a:off x="1038225" y="0"/>
          <a:ext cx="972185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54"/>
  <sheetViews>
    <sheetView tabSelected="1" topLeftCell="A8" workbookViewId="0">
      <selection activeCell="G12" sqref="G12"/>
    </sheetView>
  </sheetViews>
  <sheetFormatPr defaultRowHeight="15" x14ac:dyDescent="0.25"/>
  <cols>
    <col min="1" max="1" width="2.140625" style="71" customWidth="1"/>
    <col min="2" max="2" width="9.140625" style="71"/>
    <col min="3" max="3" width="19.5703125" style="71" bestFit="1" customWidth="1"/>
    <col min="4" max="4" width="71.7109375" style="71" customWidth="1"/>
    <col min="5" max="5" width="12.42578125" style="72" customWidth="1"/>
    <col min="6" max="6" width="12.28515625" style="72" bestFit="1" customWidth="1"/>
    <col min="7" max="7" width="21.85546875" style="71" customWidth="1"/>
    <col min="8" max="9" width="9.140625" style="118"/>
    <col min="10" max="10" width="9.140625" style="71"/>
    <col min="11" max="11" width="12.5703125" style="71" customWidth="1"/>
    <col min="12" max="12" width="38.42578125" style="71" customWidth="1"/>
    <col min="13" max="17" width="9.28515625" style="71" customWidth="1"/>
    <col min="18" max="16384" width="9.140625" style="71"/>
  </cols>
  <sheetData>
    <row r="4" spans="2:9" ht="35.25" customHeight="1" x14ac:dyDescent="0.25">
      <c r="D4" s="73" t="s">
        <v>11</v>
      </c>
      <c r="H4" s="71"/>
      <c r="I4" s="71"/>
    </row>
    <row r="5" spans="2:9" ht="7.5" customHeight="1" thickBot="1" x14ac:dyDescent="0.3">
      <c r="H5" s="71"/>
      <c r="I5" s="71"/>
    </row>
    <row r="6" spans="2:9" ht="18.75" customHeight="1" x14ac:dyDescent="0.25">
      <c r="B6" s="138" t="s">
        <v>68</v>
      </c>
      <c r="C6" s="139"/>
      <c r="D6" s="139"/>
      <c r="E6" s="139"/>
      <c r="F6" s="139"/>
      <c r="G6" s="140"/>
      <c r="H6" s="71"/>
      <c r="I6" s="71"/>
    </row>
    <row r="7" spans="2:9" ht="15.75" x14ac:dyDescent="0.25">
      <c r="B7" s="141" t="s">
        <v>78</v>
      </c>
      <c r="C7" s="142"/>
      <c r="D7" s="142"/>
      <c r="E7" s="142"/>
      <c r="F7" s="142"/>
      <c r="G7" s="143"/>
      <c r="H7" s="71"/>
      <c r="I7" s="71"/>
    </row>
    <row r="8" spans="2:9" ht="15" customHeight="1" thickBot="1" x14ac:dyDescent="0.3">
      <c r="B8" s="144" t="s">
        <v>67</v>
      </c>
      <c r="C8" s="145"/>
      <c r="D8" s="145"/>
      <c r="E8" s="145"/>
      <c r="F8" s="145"/>
      <c r="G8" s="146"/>
      <c r="H8" s="71"/>
      <c r="I8" s="71"/>
    </row>
    <row r="9" spans="2:9" ht="8.25" customHeight="1" x14ac:dyDescent="0.25">
      <c r="B9" s="74"/>
      <c r="C9" s="74"/>
      <c r="D9" s="74"/>
      <c r="E9" s="75"/>
      <c r="F9" s="75"/>
      <c r="G9" s="74"/>
      <c r="H9" s="71"/>
      <c r="I9" s="71"/>
    </row>
    <row r="10" spans="2:9" ht="8.25" customHeight="1" thickBot="1" x14ac:dyDescent="0.3">
      <c r="C10" s="76"/>
      <c r="D10" s="77"/>
      <c r="E10" s="78"/>
      <c r="F10" s="79"/>
      <c r="G10" s="80"/>
      <c r="H10" s="71"/>
      <c r="I10" s="71"/>
    </row>
    <row r="11" spans="2:9" ht="16.5" thickBot="1" x14ac:dyDescent="0.3">
      <c r="B11" s="148" t="s">
        <v>41</v>
      </c>
      <c r="C11" s="149"/>
      <c r="D11" s="149"/>
      <c r="E11" s="149"/>
      <c r="F11" s="149"/>
      <c r="G11" s="150"/>
      <c r="H11" s="71"/>
      <c r="I11" s="71"/>
    </row>
    <row r="12" spans="2:9" ht="43.5" thickBot="1" x14ac:dyDescent="0.3">
      <c r="B12" s="81" t="s">
        <v>0</v>
      </c>
      <c r="C12" s="82" t="s">
        <v>18</v>
      </c>
      <c r="D12" s="82" t="s">
        <v>17</v>
      </c>
      <c r="E12" s="82" t="s">
        <v>19</v>
      </c>
      <c r="F12" s="82" t="s">
        <v>20</v>
      </c>
      <c r="G12" s="87" t="s">
        <v>21</v>
      </c>
      <c r="H12" s="71"/>
      <c r="I12" s="71"/>
    </row>
    <row r="13" spans="2:9" x14ac:dyDescent="0.25">
      <c r="B13" s="88" t="s">
        <v>34</v>
      </c>
      <c r="C13" s="89" t="s">
        <v>29</v>
      </c>
      <c r="D13" s="90" t="s">
        <v>39</v>
      </c>
      <c r="E13" s="91" t="s">
        <v>63</v>
      </c>
      <c r="F13" s="92">
        <v>1</v>
      </c>
      <c r="G13" s="135"/>
      <c r="H13" s="71"/>
      <c r="I13" s="71"/>
    </row>
    <row r="14" spans="2:9" x14ac:dyDescent="0.25">
      <c r="B14" s="93" t="s">
        <v>35</v>
      </c>
      <c r="C14" s="94" t="s">
        <v>30</v>
      </c>
      <c r="D14" s="95" t="s">
        <v>39</v>
      </c>
      <c r="E14" s="91" t="s">
        <v>63</v>
      </c>
      <c r="F14" s="96">
        <v>1</v>
      </c>
      <c r="G14" s="136"/>
      <c r="H14" s="71"/>
      <c r="I14" s="71"/>
    </row>
    <row r="15" spans="2:9" x14ac:dyDescent="0.25">
      <c r="B15" s="93" t="s">
        <v>36</v>
      </c>
      <c r="C15" s="94" t="s">
        <v>31</v>
      </c>
      <c r="D15" s="97" t="s">
        <v>39</v>
      </c>
      <c r="E15" s="91" t="s">
        <v>63</v>
      </c>
      <c r="F15" s="96">
        <v>1</v>
      </c>
      <c r="G15" s="136"/>
      <c r="H15" s="71"/>
      <c r="I15" s="71"/>
    </row>
    <row r="16" spans="2:9" x14ac:dyDescent="0.25">
      <c r="B16" s="93" t="s">
        <v>37</v>
      </c>
      <c r="C16" s="94" t="s">
        <v>32</v>
      </c>
      <c r="D16" s="98" t="s">
        <v>39</v>
      </c>
      <c r="E16" s="91" t="s">
        <v>63</v>
      </c>
      <c r="F16" s="96">
        <v>1</v>
      </c>
      <c r="G16" s="136"/>
      <c r="H16" s="71"/>
      <c r="I16" s="71"/>
    </row>
    <row r="17" spans="2:9" x14ac:dyDescent="0.25">
      <c r="B17" s="134" t="s">
        <v>38</v>
      </c>
      <c r="C17" s="94" t="s">
        <v>33</v>
      </c>
      <c r="D17" s="97" t="s">
        <v>39</v>
      </c>
      <c r="E17" s="91" t="s">
        <v>63</v>
      </c>
      <c r="F17" s="96">
        <v>1</v>
      </c>
      <c r="G17" s="136"/>
      <c r="H17" s="71"/>
      <c r="I17" s="71"/>
    </row>
    <row r="18" spans="2:9" x14ac:dyDescent="0.25">
      <c r="B18" s="134" t="s">
        <v>71</v>
      </c>
      <c r="C18" s="94" t="s">
        <v>72</v>
      </c>
      <c r="D18" s="97" t="s">
        <v>40</v>
      </c>
      <c r="E18" s="91" t="s">
        <v>63</v>
      </c>
      <c r="F18" s="96">
        <v>1</v>
      </c>
      <c r="G18" s="137"/>
      <c r="H18" s="71"/>
      <c r="I18" s="71"/>
    </row>
    <row r="19" spans="2:9" ht="15.75" thickBot="1" x14ac:dyDescent="0.3">
      <c r="C19" s="76"/>
      <c r="D19" s="99" t="s">
        <v>62</v>
      </c>
      <c r="E19" s="100"/>
      <c r="F19" s="101"/>
      <c r="G19" s="102">
        <f>SUM(G13:G18)</f>
        <v>0</v>
      </c>
      <c r="H19" s="71"/>
      <c r="I19" s="71"/>
    </row>
    <row r="20" spans="2:9" ht="15.75" thickBot="1" x14ac:dyDescent="0.3">
      <c r="H20" s="71"/>
      <c r="I20" s="71"/>
    </row>
    <row r="21" spans="2:9" ht="26.25" customHeight="1" thickBot="1" x14ac:dyDescent="0.3">
      <c r="B21" s="151" t="s">
        <v>42</v>
      </c>
      <c r="C21" s="152"/>
      <c r="D21" s="152"/>
      <c r="E21" s="152"/>
      <c r="F21" s="152"/>
      <c r="G21" s="153"/>
      <c r="H21" s="71"/>
      <c r="I21" s="71"/>
    </row>
    <row r="22" spans="2:9" ht="43.5" thickBot="1" x14ac:dyDescent="0.3">
      <c r="B22" s="103" t="s">
        <v>0</v>
      </c>
      <c r="C22" s="83" t="s">
        <v>1</v>
      </c>
      <c r="D22" s="104" t="s">
        <v>23</v>
      </c>
      <c r="E22" s="105" t="s">
        <v>22</v>
      </c>
      <c r="F22" s="105" t="s">
        <v>2</v>
      </c>
      <c r="G22" s="105" t="s">
        <v>14</v>
      </c>
      <c r="H22" s="71"/>
      <c r="I22" s="71"/>
    </row>
    <row r="23" spans="2:9" x14ac:dyDescent="0.25">
      <c r="B23" s="106" t="s">
        <v>43</v>
      </c>
      <c r="C23" s="107" t="s">
        <v>3</v>
      </c>
      <c r="D23" s="108" t="s">
        <v>24</v>
      </c>
      <c r="E23" s="28">
        <v>20</v>
      </c>
      <c r="F23" s="66"/>
      <c r="G23" s="29">
        <f t="shared" ref="G23:G30" si="0">E23*F23</f>
        <v>0</v>
      </c>
      <c r="H23" s="71"/>
      <c r="I23" s="71"/>
    </row>
    <row r="24" spans="2:9" x14ac:dyDescent="0.25">
      <c r="B24" s="109" t="s">
        <v>44</v>
      </c>
      <c r="C24" s="110" t="s">
        <v>4</v>
      </c>
      <c r="D24" s="111" t="s">
        <v>24</v>
      </c>
      <c r="E24" s="33">
        <v>5</v>
      </c>
      <c r="F24" s="67"/>
      <c r="G24" s="34">
        <f t="shared" si="0"/>
        <v>0</v>
      </c>
      <c r="H24" s="71"/>
      <c r="I24" s="71"/>
    </row>
    <row r="25" spans="2:9" x14ac:dyDescent="0.25">
      <c r="B25" s="109" t="s">
        <v>45</v>
      </c>
      <c r="C25" s="110" t="s">
        <v>3</v>
      </c>
      <c r="D25" s="111" t="s">
        <v>25</v>
      </c>
      <c r="E25" s="33">
        <v>10</v>
      </c>
      <c r="F25" s="67"/>
      <c r="G25" s="34">
        <f t="shared" si="0"/>
        <v>0</v>
      </c>
      <c r="H25" s="71"/>
      <c r="I25" s="71"/>
    </row>
    <row r="26" spans="2:9" x14ac:dyDescent="0.25">
      <c r="B26" s="109" t="s">
        <v>46</v>
      </c>
      <c r="C26" s="110" t="s">
        <v>4</v>
      </c>
      <c r="D26" s="111" t="s">
        <v>25</v>
      </c>
      <c r="E26" s="33">
        <v>5</v>
      </c>
      <c r="F26" s="67"/>
      <c r="G26" s="34">
        <f t="shared" si="0"/>
        <v>0</v>
      </c>
      <c r="H26" s="71"/>
      <c r="I26" s="71"/>
    </row>
    <row r="27" spans="2:9" x14ac:dyDescent="0.25">
      <c r="B27" s="109" t="s">
        <v>47</v>
      </c>
      <c r="C27" s="110" t="s">
        <v>3</v>
      </c>
      <c r="D27" s="111" t="s">
        <v>26</v>
      </c>
      <c r="E27" s="33">
        <v>10</v>
      </c>
      <c r="F27" s="67"/>
      <c r="G27" s="34">
        <f t="shared" si="0"/>
        <v>0</v>
      </c>
      <c r="H27" s="71"/>
      <c r="I27" s="71"/>
    </row>
    <row r="28" spans="2:9" x14ac:dyDescent="0.25">
      <c r="B28" s="109" t="s">
        <v>48</v>
      </c>
      <c r="C28" s="110" t="s">
        <v>5</v>
      </c>
      <c r="D28" s="111" t="s">
        <v>26</v>
      </c>
      <c r="E28" s="33">
        <v>5</v>
      </c>
      <c r="F28" s="67"/>
      <c r="G28" s="34">
        <f t="shared" si="0"/>
        <v>0</v>
      </c>
      <c r="H28" s="71"/>
      <c r="I28" s="71"/>
    </row>
    <row r="29" spans="2:9" x14ac:dyDescent="0.25">
      <c r="B29" s="109" t="s">
        <v>49</v>
      </c>
      <c r="C29" s="110" t="s">
        <v>3</v>
      </c>
      <c r="D29" s="111" t="s">
        <v>27</v>
      </c>
      <c r="E29" s="33">
        <v>10</v>
      </c>
      <c r="F29" s="67"/>
      <c r="G29" s="34">
        <f t="shared" si="0"/>
        <v>0</v>
      </c>
      <c r="H29" s="71"/>
      <c r="I29" s="71"/>
    </row>
    <row r="30" spans="2:9" ht="15.75" thickBot="1" x14ac:dyDescent="0.3">
      <c r="B30" s="112" t="s">
        <v>50</v>
      </c>
      <c r="C30" s="113" t="s">
        <v>4</v>
      </c>
      <c r="D30" s="114" t="s">
        <v>27</v>
      </c>
      <c r="E30" s="38">
        <v>5</v>
      </c>
      <c r="F30" s="68"/>
      <c r="G30" s="39">
        <f t="shared" si="0"/>
        <v>0</v>
      </c>
      <c r="H30" s="71"/>
      <c r="I30" s="71"/>
    </row>
    <row r="31" spans="2:9" s="117" customFormat="1" ht="15.75" thickBot="1" x14ac:dyDescent="0.3">
      <c r="B31" s="115"/>
      <c r="C31" s="116"/>
      <c r="D31" s="163" t="s">
        <v>51</v>
      </c>
      <c r="E31" s="164"/>
      <c r="F31" s="165"/>
      <c r="G31" s="7">
        <f>SUM(G23:G30)</f>
        <v>0</v>
      </c>
    </row>
    <row r="32" spans="2:9" ht="15.75" thickBot="1" x14ac:dyDescent="0.3">
      <c r="B32" s="115"/>
      <c r="C32" s="118"/>
      <c r="D32" s="118"/>
      <c r="E32" s="119"/>
      <c r="F32" s="119"/>
      <c r="G32" s="118"/>
      <c r="H32" s="71"/>
      <c r="I32" s="71"/>
    </row>
    <row r="33" spans="2:9" ht="27" customHeight="1" thickBot="1" x14ac:dyDescent="0.3">
      <c r="B33" s="154" t="s">
        <v>65</v>
      </c>
      <c r="C33" s="155"/>
      <c r="D33" s="155"/>
      <c r="E33" s="155"/>
      <c r="F33" s="155"/>
      <c r="G33" s="156"/>
      <c r="H33" s="71"/>
      <c r="I33" s="71"/>
    </row>
    <row r="34" spans="2:9" ht="29.25" thickBot="1" x14ac:dyDescent="0.3">
      <c r="B34" s="166" t="s">
        <v>0</v>
      </c>
      <c r="C34" s="167"/>
      <c r="D34" s="120" t="s">
        <v>6</v>
      </c>
      <c r="E34" s="121" t="s">
        <v>7</v>
      </c>
      <c r="F34" s="121" t="s">
        <v>28</v>
      </c>
      <c r="G34" s="121" t="s">
        <v>8</v>
      </c>
      <c r="H34" s="71"/>
      <c r="I34" s="71"/>
    </row>
    <row r="35" spans="2:9" x14ac:dyDescent="0.25">
      <c r="B35" s="168" t="s">
        <v>15</v>
      </c>
      <c r="C35" s="169"/>
      <c r="D35" s="122" t="s">
        <v>9</v>
      </c>
      <c r="E35" s="43">
        <v>2500</v>
      </c>
      <c r="F35" s="69"/>
      <c r="G35" s="44">
        <f>E35*F35</f>
        <v>0</v>
      </c>
      <c r="H35" s="71"/>
      <c r="I35" s="71"/>
    </row>
    <row r="36" spans="2:9" ht="15.75" thickBot="1" x14ac:dyDescent="0.3">
      <c r="B36" s="170" t="s">
        <v>16</v>
      </c>
      <c r="C36" s="171"/>
      <c r="D36" s="123" t="s">
        <v>10</v>
      </c>
      <c r="E36" s="45">
        <v>2500</v>
      </c>
      <c r="F36" s="70"/>
      <c r="G36" s="46">
        <f>E36*F36</f>
        <v>0</v>
      </c>
      <c r="H36" s="71"/>
      <c r="I36" s="71"/>
    </row>
    <row r="37" spans="2:9" ht="15.75" thickBot="1" x14ac:dyDescent="0.3">
      <c r="B37" s="115"/>
      <c r="C37" s="116"/>
      <c r="D37" s="124" t="s">
        <v>66</v>
      </c>
      <c r="E37" s="125"/>
      <c r="F37" s="126"/>
      <c r="G37" s="7">
        <f>SUM(G35:G36)</f>
        <v>0</v>
      </c>
      <c r="H37" s="71"/>
      <c r="I37" s="71"/>
    </row>
    <row r="38" spans="2:9" ht="15.75" thickBot="1" x14ac:dyDescent="0.3">
      <c r="B38" s="115"/>
      <c r="H38" s="71"/>
      <c r="I38" s="71"/>
    </row>
    <row r="39" spans="2:9" ht="16.5" thickBot="1" x14ac:dyDescent="0.3">
      <c r="B39" s="157" t="s">
        <v>52</v>
      </c>
      <c r="C39" s="158"/>
      <c r="D39" s="159"/>
      <c r="E39" s="160">
        <f>G37+G31+G19</f>
        <v>0</v>
      </c>
      <c r="F39" s="161"/>
      <c r="G39" s="162"/>
      <c r="H39" s="71"/>
      <c r="I39" s="71"/>
    </row>
    <row r="40" spans="2:9" x14ac:dyDescent="0.25">
      <c r="B40" s="127"/>
      <c r="C40" s="127"/>
      <c r="D40" s="127"/>
      <c r="E40" s="128"/>
      <c r="F40" s="129"/>
      <c r="G40" s="129"/>
      <c r="H40" s="71"/>
      <c r="I40" s="71"/>
    </row>
    <row r="41" spans="2:9" ht="63" customHeight="1" x14ac:dyDescent="0.25">
      <c r="B41" s="147" t="s">
        <v>74</v>
      </c>
      <c r="C41" s="147"/>
      <c r="D41" s="147"/>
      <c r="E41" s="147"/>
      <c r="F41" s="147"/>
      <c r="G41" s="147"/>
      <c r="H41" s="71"/>
      <c r="I41" s="71"/>
    </row>
    <row r="42" spans="2:9" ht="12" customHeight="1" x14ac:dyDescent="0.25">
      <c r="B42" s="130"/>
      <c r="C42" s="130"/>
      <c r="D42" s="130"/>
      <c r="E42" s="130"/>
      <c r="F42" s="130"/>
      <c r="G42" s="130"/>
      <c r="H42" s="71"/>
      <c r="I42" s="71"/>
    </row>
    <row r="43" spans="2:9" x14ac:dyDescent="0.25">
      <c r="B43" s="131" t="s">
        <v>12</v>
      </c>
      <c r="C43" s="131"/>
      <c r="H43" s="71"/>
      <c r="I43" s="71"/>
    </row>
    <row r="44" spans="2:9" x14ac:dyDescent="0.25">
      <c r="B44" s="131" t="s">
        <v>13</v>
      </c>
      <c r="C44" s="131"/>
      <c r="H44" s="71"/>
      <c r="I44" s="71"/>
    </row>
    <row r="45" spans="2:9" x14ac:dyDescent="0.25">
      <c r="H45" s="71"/>
      <c r="I45" s="71"/>
    </row>
    <row r="46" spans="2:9" x14ac:dyDescent="0.25">
      <c r="H46" s="71"/>
      <c r="I46" s="71"/>
    </row>
    <row r="47" spans="2:9" x14ac:dyDescent="0.25">
      <c r="H47" s="71"/>
      <c r="I47" s="71"/>
    </row>
    <row r="48" spans="2:9" x14ac:dyDescent="0.25">
      <c r="H48" s="71"/>
      <c r="I48" s="71"/>
    </row>
    <row r="49" spans="8:9" x14ac:dyDescent="0.25">
      <c r="H49" s="71"/>
      <c r="I49" s="71"/>
    </row>
    <row r="50" spans="8:9" x14ac:dyDescent="0.25">
      <c r="H50" s="71"/>
      <c r="I50" s="71"/>
    </row>
    <row r="51" spans="8:9" x14ac:dyDescent="0.25">
      <c r="H51" s="71"/>
      <c r="I51" s="71"/>
    </row>
    <row r="52" spans="8:9" x14ac:dyDescent="0.25">
      <c r="H52" s="71"/>
      <c r="I52" s="71"/>
    </row>
    <row r="53" spans="8:9" x14ac:dyDescent="0.25">
      <c r="H53" s="71"/>
      <c r="I53" s="71"/>
    </row>
    <row r="54" spans="8:9" x14ac:dyDescent="0.25">
      <c r="H54" s="71"/>
      <c r="I54" s="71"/>
    </row>
  </sheetData>
  <mergeCells count="13">
    <mergeCell ref="B6:G6"/>
    <mergeCell ref="B7:G7"/>
    <mergeCell ref="B8:G8"/>
    <mergeCell ref="B41:G41"/>
    <mergeCell ref="B11:G11"/>
    <mergeCell ref="B21:G21"/>
    <mergeCell ref="B33:G33"/>
    <mergeCell ref="B39:D39"/>
    <mergeCell ref="E39:G39"/>
    <mergeCell ref="D31:F31"/>
    <mergeCell ref="B34:C34"/>
    <mergeCell ref="B35:C35"/>
    <mergeCell ref="B36:C36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>&amp;L&amp;8UCA 14-121&amp;C&amp;10Annexe III - Bordereau financier &amp;R&amp;10&amp;P/&amp;N</oddFooter>
  </headerFooter>
  <rowBreaks count="2" manualBreakCount="2">
    <brk id="9" max="16383" man="1"/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53"/>
  <sheetViews>
    <sheetView workbookViewId="0">
      <selection activeCell="D12" sqref="D12"/>
    </sheetView>
  </sheetViews>
  <sheetFormatPr defaultRowHeight="15" x14ac:dyDescent="0.25"/>
  <cols>
    <col min="1" max="1" width="2.140625" style="71" customWidth="1"/>
    <col min="2" max="2" width="9.140625" style="71"/>
    <col min="3" max="3" width="19.5703125" style="71" bestFit="1" customWidth="1"/>
    <col min="4" max="4" width="71.7109375" style="71" customWidth="1"/>
    <col min="5" max="5" width="12.28515625" style="72" customWidth="1"/>
    <col min="6" max="6" width="12.28515625" style="72" bestFit="1" customWidth="1"/>
    <col min="7" max="7" width="21.85546875" style="71" customWidth="1"/>
    <col min="8" max="9" width="9.140625" style="118"/>
    <col min="10" max="10" width="9.140625" style="71"/>
    <col min="11" max="11" width="12.5703125" style="71" customWidth="1"/>
    <col min="12" max="12" width="38.42578125" style="71" customWidth="1"/>
    <col min="13" max="17" width="9.28515625" style="71" customWidth="1"/>
    <col min="18" max="16384" width="9.140625" style="71"/>
  </cols>
  <sheetData>
    <row r="4" spans="2:9" ht="35.25" customHeight="1" x14ac:dyDescent="0.25">
      <c r="D4" s="73" t="s">
        <v>11</v>
      </c>
      <c r="H4" s="71"/>
      <c r="I4" s="71"/>
    </row>
    <row r="5" spans="2:9" ht="7.5" customHeight="1" thickBot="1" x14ac:dyDescent="0.3">
      <c r="H5" s="71"/>
      <c r="I5" s="71"/>
    </row>
    <row r="6" spans="2:9" ht="18.75" customHeight="1" x14ac:dyDescent="0.25">
      <c r="B6" s="138" t="s">
        <v>68</v>
      </c>
      <c r="C6" s="139"/>
      <c r="D6" s="139"/>
      <c r="E6" s="139"/>
      <c r="F6" s="139"/>
      <c r="G6" s="140"/>
      <c r="H6" s="71"/>
      <c r="I6" s="71"/>
    </row>
    <row r="7" spans="2:9" ht="15.75" x14ac:dyDescent="0.25">
      <c r="B7" s="141" t="s">
        <v>77</v>
      </c>
      <c r="C7" s="142"/>
      <c r="D7" s="142"/>
      <c r="E7" s="142"/>
      <c r="F7" s="142"/>
      <c r="G7" s="143"/>
      <c r="H7" s="71"/>
      <c r="I7" s="71"/>
    </row>
    <row r="8" spans="2:9" ht="15" customHeight="1" thickBot="1" x14ac:dyDescent="0.3">
      <c r="B8" s="144" t="s">
        <v>69</v>
      </c>
      <c r="C8" s="145"/>
      <c r="D8" s="145"/>
      <c r="E8" s="145"/>
      <c r="F8" s="145"/>
      <c r="G8" s="146"/>
      <c r="H8" s="71"/>
      <c r="I8" s="71"/>
    </row>
    <row r="9" spans="2:9" ht="8.25" customHeight="1" x14ac:dyDescent="0.25">
      <c r="B9" s="74"/>
      <c r="C9" s="74"/>
      <c r="D9" s="74"/>
      <c r="E9" s="75"/>
      <c r="F9" s="75"/>
      <c r="G9" s="74"/>
      <c r="H9" s="71"/>
      <c r="I9" s="71"/>
    </row>
    <row r="10" spans="2:9" ht="8.25" customHeight="1" thickBot="1" x14ac:dyDescent="0.3">
      <c r="C10" s="76"/>
      <c r="D10" s="77"/>
      <c r="E10" s="78"/>
      <c r="F10" s="79"/>
      <c r="G10" s="80"/>
      <c r="H10" s="71"/>
      <c r="I10" s="71"/>
    </row>
    <row r="11" spans="2:9" ht="16.5" thickBot="1" x14ac:dyDescent="0.3">
      <c r="B11" s="148" t="s">
        <v>41</v>
      </c>
      <c r="C11" s="149"/>
      <c r="D11" s="149"/>
      <c r="E11" s="149"/>
      <c r="F11" s="149"/>
      <c r="G11" s="150"/>
      <c r="H11" s="71"/>
      <c r="I11" s="71"/>
    </row>
    <row r="12" spans="2:9" ht="43.5" thickBot="1" x14ac:dyDescent="0.3">
      <c r="B12" s="81" t="s">
        <v>0</v>
      </c>
      <c r="C12" s="82" t="s">
        <v>18</v>
      </c>
      <c r="D12" s="82" t="s">
        <v>17</v>
      </c>
      <c r="E12" s="82" t="s">
        <v>19</v>
      </c>
      <c r="F12" s="82" t="s">
        <v>20</v>
      </c>
      <c r="G12" s="87" t="s">
        <v>21</v>
      </c>
      <c r="H12" s="71"/>
      <c r="I12" s="71"/>
    </row>
    <row r="13" spans="2:9" x14ac:dyDescent="0.25">
      <c r="B13" s="88" t="s">
        <v>34</v>
      </c>
      <c r="C13" s="89" t="s">
        <v>29</v>
      </c>
      <c r="D13" s="90" t="s">
        <v>53</v>
      </c>
      <c r="E13" s="91" t="s">
        <v>63</v>
      </c>
      <c r="F13" s="92">
        <v>1</v>
      </c>
      <c r="G13" s="132"/>
      <c r="H13" s="71"/>
      <c r="I13" s="71"/>
    </row>
    <row r="14" spans="2:9" x14ac:dyDescent="0.25">
      <c r="B14" s="93" t="s">
        <v>35</v>
      </c>
      <c r="C14" s="94" t="s">
        <v>30</v>
      </c>
      <c r="D14" s="95" t="s">
        <v>56</v>
      </c>
      <c r="E14" s="91" t="s">
        <v>63</v>
      </c>
      <c r="F14" s="96">
        <v>1</v>
      </c>
      <c r="G14" s="133"/>
      <c r="H14" s="71"/>
      <c r="I14" s="71"/>
    </row>
    <row r="15" spans="2:9" x14ac:dyDescent="0.25">
      <c r="B15" s="93" t="s">
        <v>36</v>
      </c>
      <c r="C15" s="94" t="s">
        <v>31</v>
      </c>
      <c r="D15" s="97" t="s">
        <v>54</v>
      </c>
      <c r="E15" s="91" t="s">
        <v>63</v>
      </c>
      <c r="F15" s="96">
        <v>1</v>
      </c>
      <c r="G15" s="133"/>
      <c r="H15" s="71"/>
      <c r="I15" s="71"/>
    </row>
    <row r="16" spans="2:9" x14ac:dyDescent="0.25">
      <c r="B16" s="93" t="s">
        <v>37</v>
      </c>
      <c r="C16" s="94" t="s">
        <v>32</v>
      </c>
      <c r="D16" s="98" t="s">
        <v>55</v>
      </c>
      <c r="E16" s="91" t="s">
        <v>63</v>
      </c>
      <c r="F16" s="96">
        <v>1</v>
      </c>
      <c r="G16" s="133"/>
      <c r="H16" s="71"/>
      <c r="I16" s="71"/>
    </row>
    <row r="17" spans="2:9" x14ac:dyDescent="0.25">
      <c r="B17" s="88" t="s">
        <v>38</v>
      </c>
      <c r="C17" s="94" t="s">
        <v>33</v>
      </c>
      <c r="D17" s="97" t="s">
        <v>55</v>
      </c>
      <c r="E17" s="91" t="s">
        <v>63</v>
      </c>
      <c r="F17" s="96">
        <v>1</v>
      </c>
      <c r="G17" s="133"/>
      <c r="H17" s="71"/>
      <c r="I17" s="71"/>
    </row>
    <row r="18" spans="2:9" ht="15.75" thickBot="1" x14ac:dyDescent="0.3">
      <c r="C18" s="76"/>
      <c r="D18" s="99" t="s">
        <v>73</v>
      </c>
      <c r="E18" s="100"/>
      <c r="F18" s="101"/>
      <c r="G18" s="102">
        <f>SUM(G13:G17)</f>
        <v>0</v>
      </c>
      <c r="H18" s="71"/>
      <c r="I18" s="71"/>
    </row>
    <row r="19" spans="2:9" ht="15.75" thickBot="1" x14ac:dyDescent="0.3">
      <c r="H19" s="71"/>
      <c r="I19" s="71"/>
    </row>
    <row r="20" spans="2:9" ht="26.25" customHeight="1" thickBot="1" x14ac:dyDescent="0.3">
      <c r="B20" s="151" t="s">
        <v>42</v>
      </c>
      <c r="C20" s="152"/>
      <c r="D20" s="152"/>
      <c r="E20" s="152"/>
      <c r="F20" s="152"/>
      <c r="G20" s="153"/>
      <c r="H20" s="71"/>
      <c r="I20" s="71"/>
    </row>
    <row r="21" spans="2:9" ht="43.5" thickBot="1" x14ac:dyDescent="0.3">
      <c r="B21" s="103" t="s">
        <v>0</v>
      </c>
      <c r="C21" s="83" t="s">
        <v>1</v>
      </c>
      <c r="D21" s="104" t="s">
        <v>23</v>
      </c>
      <c r="E21" s="105" t="s">
        <v>22</v>
      </c>
      <c r="F21" s="105" t="s">
        <v>2</v>
      </c>
      <c r="G21" s="105" t="s">
        <v>14</v>
      </c>
      <c r="H21" s="71"/>
      <c r="I21" s="71"/>
    </row>
    <row r="22" spans="2:9" x14ac:dyDescent="0.25">
      <c r="B22" s="106" t="s">
        <v>43</v>
      </c>
      <c r="C22" s="107" t="s">
        <v>3</v>
      </c>
      <c r="D22" s="108" t="s">
        <v>24</v>
      </c>
      <c r="E22" s="28">
        <v>20</v>
      </c>
      <c r="F22" s="66"/>
      <c r="G22" s="29">
        <f t="shared" ref="G22:G29" si="0">E22*F22</f>
        <v>0</v>
      </c>
      <c r="H22" s="71"/>
      <c r="I22" s="71"/>
    </row>
    <row r="23" spans="2:9" x14ac:dyDescent="0.25">
      <c r="B23" s="109" t="s">
        <v>44</v>
      </c>
      <c r="C23" s="110" t="s">
        <v>4</v>
      </c>
      <c r="D23" s="111" t="s">
        <v>24</v>
      </c>
      <c r="E23" s="33">
        <v>5</v>
      </c>
      <c r="F23" s="67"/>
      <c r="G23" s="34">
        <f t="shared" si="0"/>
        <v>0</v>
      </c>
      <c r="H23" s="71"/>
      <c r="I23" s="71"/>
    </row>
    <row r="24" spans="2:9" x14ac:dyDescent="0.25">
      <c r="B24" s="109" t="s">
        <v>45</v>
      </c>
      <c r="C24" s="110" t="s">
        <v>3</v>
      </c>
      <c r="D24" s="111" t="s">
        <v>25</v>
      </c>
      <c r="E24" s="33">
        <v>10</v>
      </c>
      <c r="F24" s="67"/>
      <c r="G24" s="34">
        <f t="shared" si="0"/>
        <v>0</v>
      </c>
      <c r="H24" s="71"/>
      <c r="I24" s="71"/>
    </row>
    <row r="25" spans="2:9" x14ac:dyDescent="0.25">
      <c r="B25" s="109" t="s">
        <v>46</v>
      </c>
      <c r="C25" s="110" t="s">
        <v>4</v>
      </c>
      <c r="D25" s="111" t="s">
        <v>25</v>
      </c>
      <c r="E25" s="33">
        <v>5</v>
      </c>
      <c r="F25" s="67"/>
      <c r="G25" s="34">
        <f t="shared" si="0"/>
        <v>0</v>
      </c>
      <c r="H25" s="71"/>
      <c r="I25" s="71"/>
    </row>
    <row r="26" spans="2:9" x14ac:dyDescent="0.25">
      <c r="B26" s="109" t="s">
        <v>47</v>
      </c>
      <c r="C26" s="110" t="s">
        <v>3</v>
      </c>
      <c r="D26" s="111" t="s">
        <v>26</v>
      </c>
      <c r="E26" s="33">
        <v>10</v>
      </c>
      <c r="F26" s="67"/>
      <c r="G26" s="34">
        <f t="shared" si="0"/>
        <v>0</v>
      </c>
      <c r="H26" s="71"/>
      <c r="I26" s="71"/>
    </row>
    <row r="27" spans="2:9" x14ac:dyDescent="0.25">
      <c r="B27" s="109" t="s">
        <v>48</v>
      </c>
      <c r="C27" s="110" t="s">
        <v>5</v>
      </c>
      <c r="D27" s="111" t="s">
        <v>26</v>
      </c>
      <c r="E27" s="33">
        <v>5</v>
      </c>
      <c r="F27" s="67"/>
      <c r="G27" s="34">
        <f t="shared" si="0"/>
        <v>0</v>
      </c>
      <c r="H27" s="71"/>
      <c r="I27" s="71"/>
    </row>
    <row r="28" spans="2:9" x14ac:dyDescent="0.25">
      <c r="B28" s="109" t="s">
        <v>49</v>
      </c>
      <c r="C28" s="110" t="s">
        <v>3</v>
      </c>
      <c r="D28" s="111" t="s">
        <v>27</v>
      </c>
      <c r="E28" s="33">
        <v>10</v>
      </c>
      <c r="F28" s="67"/>
      <c r="G28" s="34">
        <f t="shared" si="0"/>
        <v>0</v>
      </c>
      <c r="H28" s="71"/>
      <c r="I28" s="71"/>
    </row>
    <row r="29" spans="2:9" ht="15.75" thickBot="1" x14ac:dyDescent="0.3">
      <c r="B29" s="112" t="s">
        <v>50</v>
      </c>
      <c r="C29" s="113" t="s">
        <v>4</v>
      </c>
      <c r="D29" s="114" t="s">
        <v>27</v>
      </c>
      <c r="E29" s="38">
        <v>5</v>
      </c>
      <c r="F29" s="68"/>
      <c r="G29" s="39">
        <f t="shared" si="0"/>
        <v>0</v>
      </c>
      <c r="H29" s="71"/>
      <c r="I29" s="71"/>
    </row>
    <row r="30" spans="2:9" s="117" customFormat="1" ht="15.75" thickBot="1" x14ac:dyDescent="0.3">
      <c r="B30" s="115"/>
      <c r="C30" s="116"/>
      <c r="D30" s="163" t="s">
        <v>51</v>
      </c>
      <c r="E30" s="164"/>
      <c r="F30" s="165"/>
      <c r="G30" s="7">
        <f>SUM(G22:G29)</f>
        <v>0</v>
      </c>
    </row>
    <row r="31" spans="2:9" ht="15.75" thickBot="1" x14ac:dyDescent="0.3">
      <c r="B31" s="115"/>
      <c r="C31" s="118"/>
      <c r="D31" s="118"/>
      <c r="E31" s="119"/>
      <c r="F31" s="119"/>
      <c r="G31" s="118"/>
      <c r="H31" s="71"/>
      <c r="I31" s="71"/>
    </row>
    <row r="32" spans="2:9" ht="27" customHeight="1" thickBot="1" x14ac:dyDescent="0.3">
      <c r="B32" s="154" t="s">
        <v>65</v>
      </c>
      <c r="C32" s="155"/>
      <c r="D32" s="155"/>
      <c r="E32" s="155"/>
      <c r="F32" s="155"/>
      <c r="G32" s="156"/>
      <c r="H32" s="71"/>
      <c r="I32" s="71"/>
    </row>
    <row r="33" spans="2:9" ht="29.25" thickBot="1" x14ac:dyDescent="0.3">
      <c r="B33" s="166" t="s">
        <v>0</v>
      </c>
      <c r="C33" s="167"/>
      <c r="D33" s="120" t="s">
        <v>6</v>
      </c>
      <c r="E33" s="121" t="s">
        <v>7</v>
      </c>
      <c r="F33" s="121" t="s">
        <v>28</v>
      </c>
      <c r="G33" s="121" t="s">
        <v>8</v>
      </c>
      <c r="H33" s="71"/>
      <c r="I33" s="71"/>
    </row>
    <row r="34" spans="2:9" x14ac:dyDescent="0.25">
      <c r="B34" s="168" t="s">
        <v>15</v>
      </c>
      <c r="C34" s="169"/>
      <c r="D34" s="122" t="s">
        <v>9</v>
      </c>
      <c r="E34" s="43">
        <v>2500</v>
      </c>
      <c r="F34" s="69"/>
      <c r="G34" s="44">
        <f>E34*F34</f>
        <v>0</v>
      </c>
      <c r="H34" s="71"/>
      <c r="I34" s="71"/>
    </row>
    <row r="35" spans="2:9" ht="15.75" thickBot="1" x14ac:dyDescent="0.3">
      <c r="B35" s="170" t="s">
        <v>16</v>
      </c>
      <c r="C35" s="171"/>
      <c r="D35" s="123" t="s">
        <v>10</v>
      </c>
      <c r="E35" s="45">
        <v>2500</v>
      </c>
      <c r="F35" s="70"/>
      <c r="G35" s="46">
        <f>E35*F35</f>
        <v>0</v>
      </c>
      <c r="H35" s="71"/>
      <c r="I35" s="71"/>
    </row>
    <row r="36" spans="2:9" ht="15.75" thickBot="1" x14ac:dyDescent="0.3">
      <c r="B36" s="115"/>
      <c r="C36" s="116"/>
      <c r="D36" s="124" t="s">
        <v>66</v>
      </c>
      <c r="E36" s="125"/>
      <c r="F36" s="126"/>
      <c r="G36" s="7">
        <f>SUM(G34:G35)</f>
        <v>0</v>
      </c>
      <c r="H36" s="71"/>
      <c r="I36" s="71"/>
    </row>
    <row r="37" spans="2:9" ht="15.75" thickBot="1" x14ac:dyDescent="0.3">
      <c r="B37" s="115"/>
      <c r="H37" s="71"/>
      <c r="I37" s="71"/>
    </row>
    <row r="38" spans="2:9" ht="16.5" thickBot="1" x14ac:dyDescent="0.3">
      <c r="B38" s="157" t="s">
        <v>52</v>
      </c>
      <c r="C38" s="158"/>
      <c r="D38" s="159"/>
      <c r="E38" s="160">
        <f>G18+G30+G36</f>
        <v>0</v>
      </c>
      <c r="F38" s="161"/>
      <c r="G38" s="162"/>
      <c r="H38" s="71"/>
      <c r="I38" s="71"/>
    </row>
    <row r="39" spans="2:9" x14ac:dyDescent="0.25">
      <c r="B39" s="127"/>
      <c r="C39" s="127"/>
      <c r="D39" s="127"/>
      <c r="E39" s="128"/>
      <c r="F39" s="129"/>
      <c r="G39" s="129"/>
      <c r="H39" s="71"/>
      <c r="I39" s="71"/>
    </row>
    <row r="40" spans="2:9" ht="60.75" customHeight="1" x14ac:dyDescent="0.25">
      <c r="B40" s="147" t="s">
        <v>74</v>
      </c>
      <c r="C40" s="147"/>
      <c r="D40" s="147"/>
      <c r="E40" s="147"/>
      <c r="F40" s="147"/>
      <c r="G40" s="147"/>
      <c r="H40" s="71"/>
      <c r="I40" s="71"/>
    </row>
    <row r="41" spans="2:9" ht="12" customHeight="1" x14ac:dyDescent="0.25">
      <c r="B41" s="130"/>
      <c r="C41" s="130"/>
      <c r="D41" s="130"/>
      <c r="E41" s="130"/>
      <c r="F41" s="130"/>
      <c r="G41" s="130"/>
      <c r="H41" s="71"/>
      <c r="I41" s="71"/>
    </row>
    <row r="42" spans="2:9" x14ac:dyDescent="0.25">
      <c r="B42" s="131" t="s">
        <v>12</v>
      </c>
      <c r="C42" s="131"/>
      <c r="H42" s="71"/>
      <c r="I42" s="71"/>
    </row>
    <row r="43" spans="2:9" x14ac:dyDescent="0.25">
      <c r="B43" s="131" t="s">
        <v>13</v>
      </c>
      <c r="C43" s="131"/>
      <c r="H43" s="71"/>
      <c r="I43" s="71"/>
    </row>
    <row r="44" spans="2:9" x14ac:dyDescent="0.25">
      <c r="H44" s="71"/>
      <c r="I44" s="71"/>
    </row>
    <row r="45" spans="2:9" x14ac:dyDescent="0.25">
      <c r="H45" s="71"/>
      <c r="I45" s="71"/>
    </row>
    <row r="46" spans="2:9" x14ac:dyDescent="0.25">
      <c r="H46" s="71"/>
      <c r="I46" s="71"/>
    </row>
    <row r="47" spans="2:9" x14ac:dyDescent="0.25">
      <c r="H47" s="71"/>
      <c r="I47" s="71"/>
    </row>
    <row r="48" spans="2:9" x14ac:dyDescent="0.25">
      <c r="H48" s="71"/>
      <c r="I48" s="71"/>
    </row>
    <row r="49" spans="8:9" x14ac:dyDescent="0.25">
      <c r="H49" s="71"/>
      <c r="I49" s="71"/>
    </row>
    <row r="50" spans="8:9" x14ac:dyDescent="0.25">
      <c r="H50" s="71"/>
      <c r="I50" s="71"/>
    </row>
    <row r="51" spans="8:9" x14ac:dyDescent="0.25">
      <c r="H51" s="71"/>
      <c r="I51" s="71"/>
    </row>
    <row r="52" spans="8:9" x14ac:dyDescent="0.25">
      <c r="H52" s="71"/>
      <c r="I52" s="71"/>
    </row>
    <row r="53" spans="8:9" x14ac:dyDescent="0.25">
      <c r="H53" s="71"/>
      <c r="I53" s="71"/>
    </row>
  </sheetData>
  <mergeCells count="13">
    <mergeCell ref="D30:F30"/>
    <mergeCell ref="B6:G6"/>
    <mergeCell ref="B7:G7"/>
    <mergeCell ref="B8:G8"/>
    <mergeCell ref="B11:G11"/>
    <mergeCell ref="B20:G20"/>
    <mergeCell ref="B40:G40"/>
    <mergeCell ref="B32:G32"/>
    <mergeCell ref="B33:C33"/>
    <mergeCell ref="B34:C34"/>
    <mergeCell ref="B35:C35"/>
    <mergeCell ref="B38:D38"/>
    <mergeCell ref="E38:G38"/>
  </mergeCells>
  <pageMargins left="1.8897637795275593" right="0.70866141732283472" top="0.74803149606299213" bottom="0.74803149606299213" header="0.31496062992125984" footer="0.31496062992125984"/>
  <pageSetup paperSize="9" scale="6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B11" sqref="B11:G11"/>
    </sheetView>
  </sheetViews>
  <sheetFormatPr defaultRowHeight="15" x14ac:dyDescent="0.25"/>
  <cols>
    <col min="1" max="1" width="3.140625" style="54" customWidth="1"/>
    <col min="2" max="2" width="10.5703125" style="54" customWidth="1"/>
    <col min="3" max="3" width="20.28515625" style="54" customWidth="1"/>
    <col min="4" max="4" width="75.7109375" style="54" customWidth="1"/>
    <col min="5" max="5" width="15" style="54" customWidth="1"/>
    <col min="6" max="6" width="12.140625" style="54" customWidth="1"/>
    <col min="7" max="7" width="20.42578125" style="54" customWidth="1"/>
    <col min="8" max="16384" width="9.140625" style="54"/>
  </cols>
  <sheetData>
    <row r="1" spans="1:7" x14ac:dyDescent="0.25">
      <c r="A1" s="71"/>
      <c r="B1" s="71"/>
      <c r="C1" s="71"/>
      <c r="D1" s="71"/>
      <c r="E1" s="72"/>
      <c r="F1" s="72"/>
      <c r="G1" s="71"/>
    </row>
    <row r="2" spans="1:7" x14ac:dyDescent="0.25">
      <c r="A2" s="71"/>
      <c r="B2" s="71"/>
      <c r="C2" s="71"/>
      <c r="D2" s="71"/>
      <c r="E2" s="72"/>
      <c r="F2" s="72"/>
      <c r="G2" s="71"/>
    </row>
    <row r="3" spans="1:7" x14ac:dyDescent="0.25">
      <c r="A3" s="71"/>
      <c r="B3" s="71"/>
      <c r="C3" s="71"/>
      <c r="D3" s="71"/>
      <c r="E3" s="72"/>
      <c r="F3" s="72"/>
      <c r="G3" s="71"/>
    </row>
    <row r="4" spans="1:7" x14ac:dyDescent="0.25">
      <c r="A4" s="71"/>
      <c r="B4" s="71"/>
      <c r="C4" s="71"/>
      <c r="D4" s="73" t="s">
        <v>11</v>
      </c>
      <c r="E4" s="72"/>
      <c r="F4" s="72"/>
      <c r="G4" s="71"/>
    </row>
    <row r="5" spans="1:7" ht="15.75" thickBot="1" x14ac:dyDescent="0.3">
      <c r="A5" s="71"/>
      <c r="B5" s="71"/>
      <c r="C5" s="71"/>
      <c r="D5" s="71"/>
      <c r="E5" s="72"/>
      <c r="F5" s="72"/>
      <c r="G5" s="71"/>
    </row>
    <row r="6" spans="1:7" s="55" customFormat="1" ht="26.25" customHeight="1" x14ac:dyDescent="0.25">
      <c r="A6" s="71"/>
      <c r="B6" s="138" t="s">
        <v>68</v>
      </c>
      <c r="C6" s="139"/>
      <c r="D6" s="139"/>
      <c r="E6" s="139"/>
      <c r="F6" s="139"/>
      <c r="G6" s="140"/>
    </row>
    <row r="7" spans="1:7" s="55" customFormat="1" ht="15.75" x14ac:dyDescent="0.25">
      <c r="A7" s="71"/>
      <c r="B7" s="141" t="s">
        <v>76</v>
      </c>
      <c r="C7" s="142"/>
      <c r="D7" s="142"/>
      <c r="E7" s="142"/>
      <c r="F7" s="142"/>
      <c r="G7" s="143"/>
    </row>
    <row r="8" spans="1:7" s="56" customFormat="1" ht="16.5" thickBot="1" x14ac:dyDescent="0.3">
      <c r="A8" s="71"/>
      <c r="B8" s="144" t="s">
        <v>70</v>
      </c>
      <c r="C8" s="145"/>
      <c r="D8" s="145"/>
      <c r="E8" s="145"/>
      <c r="F8" s="145"/>
      <c r="G8" s="146"/>
    </row>
    <row r="9" spans="1:7" s="55" customFormat="1" ht="15.75" x14ac:dyDescent="0.25">
      <c r="A9" s="71"/>
      <c r="B9" s="74"/>
      <c r="C9" s="74"/>
      <c r="D9" s="74"/>
      <c r="E9" s="75"/>
      <c r="F9" s="75"/>
      <c r="G9" s="74"/>
    </row>
    <row r="10" spans="1:7" s="55" customFormat="1" ht="15.75" thickBot="1" x14ac:dyDescent="0.3">
      <c r="A10" s="71"/>
      <c r="B10" s="71"/>
      <c r="C10" s="76"/>
      <c r="D10" s="77"/>
      <c r="E10" s="78"/>
      <c r="F10" s="79"/>
      <c r="G10" s="80"/>
    </row>
    <row r="11" spans="1:7" s="55" customFormat="1" ht="16.5" thickBot="1" x14ac:dyDescent="0.3">
      <c r="A11" s="71"/>
      <c r="B11" s="148" t="s">
        <v>41</v>
      </c>
      <c r="C11" s="149"/>
      <c r="D11" s="149"/>
      <c r="E11" s="149"/>
      <c r="F11" s="149"/>
      <c r="G11" s="150"/>
    </row>
    <row r="12" spans="1:7" s="55" customFormat="1" ht="43.5" thickBot="1" x14ac:dyDescent="0.3">
      <c r="A12" s="71"/>
      <c r="B12" s="81" t="s">
        <v>0</v>
      </c>
      <c r="C12" s="82" t="s">
        <v>18</v>
      </c>
      <c r="D12" s="82" t="s">
        <v>17</v>
      </c>
      <c r="E12" s="82" t="s">
        <v>19</v>
      </c>
      <c r="F12" s="82" t="s">
        <v>20</v>
      </c>
      <c r="G12" s="83" t="s">
        <v>21</v>
      </c>
    </row>
    <row r="13" spans="1:7" s="55" customFormat="1" x14ac:dyDescent="0.25">
      <c r="A13" s="3"/>
      <c r="B13" s="11" t="s">
        <v>34</v>
      </c>
      <c r="C13" s="13" t="s">
        <v>59</v>
      </c>
      <c r="D13" s="14" t="s">
        <v>75</v>
      </c>
      <c r="E13" s="57" t="s">
        <v>63</v>
      </c>
      <c r="F13" s="63">
        <v>1</v>
      </c>
      <c r="G13" s="84"/>
    </row>
    <row r="14" spans="1:7" s="55" customFormat="1" x14ac:dyDescent="0.25">
      <c r="A14" s="3"/>
      <c r="B14" s="12" t="s">
        <v>35</v>
      </c>
      <c r="C14" s="15" t="s">
        <v>57</v>
      </c>
      <c r="D14" s="14" t="s">
        <v>75</v>
      </c>
      <c r="E14" s="58" t="s">
        <v>63</v>
      </c>
      <c r="F14" s="64">
        <v>1</v>
      </c>
      <c r="G14" s="85"/>
    </row>
    <row r="15" spans="1:7" s="55" customFormat="1" x14ac:dyDescent="0.25">
      <c r="A15" s="3"/>
      <c r="B15" s="12" t="s">
        <v>36</v>
      </c>
      <c r="C15" s="13" t="s">
        <v>60</v>
      </c>
      <c r="D15" s="14" t="s">
        <v>75</v>
      </c>
      <c r="E15" s="58" t="s">
        <v>63</v>
      </c>
      <c r="F15" s="64">
        <v>1</v>
      </c>
      <c r="G15" s="85"/>
    </row>
    <row r="16" spans="1:7" s="55" customFormat="1" x14ac:dyDescent="0.25">
      <c r="A16" s="3"/>
      <c r="B16" s="12" t="s">
        <v>37</v>
      </c>
      <c r="C16" s="13" t="s">
        <v>58</v>
      </c>
      <c r="D16" s="14" t="s">
        <v>75</v>
      </c>
      <c r="E16" s="58" t="s">
        <v>63</v>
      </c>
      <c r="F16" s="64">
        <v>1</v>
      </c>
      <c r="G16" s="85"/>
    </row>
    <row r="17" spans="1:7" s="55" customFormat="1" ht="15.75" thickBot="1" x14ac:dyDescent="0.3">
      <c r="A17" s="3"/>
      <c r="B17" s="59" t="s">
        <v>38</v>
      </c>
      <c r="C17" s="60" t="s">
        <v>61</v>
      </c>
      <c r="D17" s="61" t="s">
        <v>75</v>
      </c>
      <c r="E17" s="62" t="s">
        <v>63</v>
      </c>
      <c r="F17" s="65">
        <v>1</v>
      </c>
      <c r="G17" s="86"/>
    </row>
    <row r="18" spans="1:7" ht="15.75" thickBot="1" x14ac:dyDescent="0.3">
      <c r="A18" s="3"/>
      <c r="B18" s="3"/>
      <c r="C18" s="16"/>
      <c r="D18" s="17" t="s">
        <v>62</v>
      </c>
      <c r="E18" s="18"/>
      <c r="F18" s="19"/>
      <c r="G18" s="20">
        <f>SUM(G13:G17)</f>
        <v>0</v>
      </c>
    </row>
    <row r="19" spans="1:7" ht="15.75" thickBot="1" x14ac:dyDescent="0.3">
      <c r="A19" s="3"/>
      <c r="B19" s="3"/>
      <c r="C19" s="3"/>
      <c r="D19" s="3"/>
      <c r="E19" s="1"/>
      <c r="F19" s="1"/>
      <c r="G19" s="3"/>
    </row>
    <row r="20" spans="1:7" ht="16.5" thickBot="1" x14ac:dyDescent="0.3">
      <c r="A20" s="3"/>
      <c r="B20" s="179" t="s">
        <v>42</v>
      </c>
      <c r="C20" s="180"/>
      <c r="D20" s="180"/>
      <c r="E20" s="180"/>
      <c r="F20" s="180"/>
      <c r="G20" s="181"/>
    </row>
    <row r="21" spans="1:7" ht="43.5" thickBot="1" x14ac:dyDescent="0.3">
      <c r="A21" s="3"/>
      <c r="B21" s="21" t="s">
        <v>0</v>
      </c>
      <c r="C21" s="22" t="s">
        <v>1</v>
      </c>
      <c r="D21" s="23" t="s">
        <v>23</v>
      </c>
      <c r="E21" s="24" t="s">
        <v>22</v>
      </c>
      <c r="F21" s="24" t="s">
        <v>2</v>
      </c>
      <c r="G21" s="24" t="s">
        <v>14</v>
      </c>
    </row>
    <row r="22" spans="1:7" x14ac:dyDescent="0.25">
      <c r="A22" s="3"/>
      <c r="B22" s="25" t="s">
        <v>43</v>
      </c>
      <c r="C22" s="26" t="s">
        <v>3</v>
      </c>
      <c r="D22" s="27" t="s">
        <v>24</v>
      </c>
      <c r="E22" s="28">
        <v>200</v>
      </c>
      <c r="F22" s="66"/>
      <c r="G22" s="29">
        <f t="shared" ref="G22:G29" si="0">E22*F22</f>
        <v>0</v>
      </c>
    </row>
    <row r="23" spans="1:7" x14ac:dyDescent="0.25">
      <c r="A23" s="3"/>
      <c r="B23" s="30" t="s">
        <v>44</v>
      </c>
      <c r="C23" s="31" t="s">
        <v>4</v>
      </c>
      <c r="D23" s="32" t="s">
        <v>24</v>
      </c>
      <c r="E23" s="33">
        <v>40</v>
      </c>
      <c r="F23" s="67"/>
      <c r="G23" s="34">
        <f t="shared" si="0"/>
        <v>0</v>
      </c>
    </row>
    <row r="24" spans="1:7" x14ac:dyDescent="0.25">
      <c r="A24" s="3"/>
      <c r="B24" s="30" t="s">
        <v>45</v>
      </c>
      <c r="C24" s="31" t="s">
        <v>3</v>
      </c>
      <c r="D24" s="32" t="s">
        <v>25</v>
      </c>
      <c r="E24" s="33">
        <v>16</v>
      </c>
      <c r="F24" s="67"/>
      <c r="G24" s="34">
        <f t="shared" si="0"/>
        <v>0</v>
      </c>
    </row>
    <row r="25" spans="1:7" x14ac:dyDescent="0.25">
      <c r="A25" s="3"/>
      <c r="B25" s="30" t="s">
        <v>46</v>
      </c>
      <c r="C25" s="31" t="s">
        <v>4</v>
      </c>
      <c r="D25" s="32" t="s">
        <v>25</v>
      </c>
      <c r="E25" s="33">
        <v>8</v>
      </c>
      <c r="F25" s="67"/>
      <c r="G25" s="34">
        <f t="shared" si="0"/>
        <v>0</v>
      </c>
    </row>
    <row r="26" spans="1:7" x14ac:dyDescent="0.25">
      <c r="A26" s="3"/>
      <c r="B26" s="30" t="s">
        <v>47</v>
      </c>
      <c r="C26" s="31" t="s">
        <v>3</v>
      </c>
      <c r="D26" s="32" t="s">
        <v>26</v>
      </c>
      <c r="E26" s="33">
        <v>16</v>
      </c>
      <c r="F26" s="67"/>
      <c r="G26" s="34">
        <f t="shared" si="0"/>
        <v>0</v>
      </c>
    </row>
    <row r="27" spans="1:7" x14ac:dyDescent="0.25">
      <c r="A27" s="3"/>
      <c r="B27" s="30" t="s">
        <v>48</v>
      </c>
      <c r="C27" s="31" t="s">
        <v>5</v>
      </c>
      <c r="D27" s="32" t="s">
        <v>26</v>
      </c>
      <c r="E27" s="33">
        <v>8</v>
      </c>
      <c r="F27" s="67"/>
      <c r="G27" s="34">
        <f t="shared" si="0"/>
        <v>0</v>
      </c>
    </row>
    <row r="28" spans="1:7" x14ac:dyDescent="0.25">
      <c r="A28" s="3"/>
      <c r="B28" s="30" t="s">
        <v>49</v>
      </c>
      <c r="C28" s="31" t="s">
        <v>3</v>
      </c>
      <c r="D28" s="32" t="s">
        <v>27</v>
      </c>
      <c r="E28" s="33">
        <v>8</v>
      </c>
      <c r="F28" s="67"/>
      <c r="G28" s="34">
        <f t="shared" si="0"/>
        <v>0</v>
      </c>
    </row>
    <row r="29" spans="1:7" ht="15.75" thickBot="1" x14ac:dyDescent="0.3">
      <c r="A29" s="3"/>
      <c r="B29" s="35" t="s">
        <v>50</v>
      </c>
      <c r="C29" s="36" t="s">
        <v>4</v>
      </c>
      <c r="D29" s="37" t="s">
        <v>27</v>
      </c>
      <c r="E29" s="38">
        <v>4</v>
      </c>
      <c r="F29" s="68"/>
      <c r="G29" s="39">
        <f t="shared" si="0"/>
        <v>0</v>
      </c>
    </row>
    <row r="30" spans="1:7" ht="15.75" thickBot="1" x14ac:dyDescent="0.3">
      <c r="A30" s="4"/>
      <c r="B30" s="2"/>
      <c r="C30" s="40"/>
      <c r="D30" s="182" t="s">
        <v>51</v>
      </c>
      <c r="E30" s="183"/>
      <c r="F30" s="184"/>
      <c r="G30" s="7">
        <f>SUM(G22:G29)</f>
        <v>0</v>
      </c>
    </row>
    <row r="31" spans="1:7" ht="15.75" thickBot="1" x14ac:dyDescent="0.3">
      <c r="A31" s="3"/>
      <c r="B31" s="2"/>
      <c r="C31" s="5"/>
      <c r="D31" s="5"/>
      <c r="E31" s="6"/>
      <c r="F31" s="6"/>
      <c r="G31" s="5"/>
    </row>
    <row r="32" spans="1:7" ht="15.75" thickBot="1" x14ac:dyDescent="0.3">
      <c r="A32" s="3"/>
      <c r="B32" s="185" t="s">
        <v>65</v>
      </c>
      <c r="C32" s="186"/>
      <c r="D32" s="186"/>
      <c r="E32" s="186"/>
      <c r="F32" s="186"/>
      <c r="G32" s="187"/>
    </row>
    <row r="33" spans="1:7" ht="43.5" thickBot="1" x14ac:dyDescent="0.3">
      <c r="A33" s="3"/>
      <c r="B33" s="188" t="s">
        <v>0</v>
      </c>
      <c r="C33" s="189"/>
      <c r="D33" s="41" t="s">
        <v>6</v>
      </c>
      <c r="E33" s="42" t="s">
        <v>7</v>
      </c>
      <c r="F33" s="42" t="s">
        <v>28</v>
      </c>
      <c r="G33" s="42" t="s">
        <v>8</v>
      </c>
    </row>
    <row r="34" spans="1:7" x14ac:dyDescent="0.25">
      <c r="A34" s="3"/>
      <c r="B34" s="190" t="s">
        <v>15</v>
      </c>
      <c r="C34" s="191"/>
      <c r="D34" s="50" t="s">
        <v>9</v>
      </c>
      <c r="E34" s="43">
        <v>10000</v>
      </c>
      <c r="F34" s="69"/>
      <c r="G34" s="44">
        <f>E34*F34</f>
        <v>0</v>
      </c>
    </row>
    <row r="35" spans="1:7" ht="15.75" thickBot="1" x14ac:dyDescent="0.3">
      <c r="A35" s="3"/>
      <c r="B35" s="192" t="s">
        <v>16</v>
      </c>
      <c r="C35" s="193"/>
      <c r="D35" s="51" t="s">
        <v>10</v>
      </c>
      <c r="E35" s="45">
        <v>2500</v>
      </c>
      <c r="F35" s="70"/>
      <c r="G35" s="46">
        <f>E35*F35</f>
        <v>0</v>
      </c>
    </row>
    <row r="36" spans="1:7" ht="15.75" thickBot="1" x14ac:dyDescent="0.3">
      <c r="A36" s="3"/>
      <c r="B36" s="2"/>
      <c r="C36" s="40"/>
      <c r="D36" s="47" t="s">
        <v>66</v>
      </c>
      <c r="E36" s="48"/>
      <c r="F36" s="49"/>
      <c r="G36" s="7">
        <f>SUM(G22:G29)+SUM(G34:G35)</f>
        <v>0</v>
      </c>
    </row>
    <row r="37" spans="1:7" ht="15.75" thickBot="1" x14ac:dyDescent="0.3">
      <c r="A37" s="3"/>
      <c r="B37" s="2"/>
      <c r="C37" s="3"/>
      <c r="D37" s="3"/>
      <c r="E37" s="1"/>
      <c r="F37" s="1"/>
      <c r="G37" s="3"/>
    </row>
    <row r="38" spans="1:7" ht="15.75" thickBot="1" x14ac:dyDescent="0.3">
      <c r="A38" s="3"/>
      <c r="B38" s="172" t="s">
        <v>52</v>
      </c>
      <c r="C38" s="173"/>
      <c r="D38" s="174"/>
      <c r="E38" s="175">
        <f>G36+G30+G18</f>
        <v>0</v>
      </c>
      <c r="F38" s="176"/>
      <c r="G38" s="177"/>
    </row>
    <row r="39" spans="1:7" x14ac:dyDescent="0.25">
      <c r="A39" s="3"/>
      <c r="B39" s="8"/>
      <c r="C39" s="8"/>
      <c r="D39" s="8"/>
      <c r="E39" s="9"/>
      <c r="F39" s="10"/>
      <c r="G39" s="10"/>
    </row>
    <row r="40" spans="1:7" ht="87" customHeight="1" x14ac:dyDescent="0.25">
      <c r="A40" s="3"/>
      <c r="B40" s="178" t="s">
        <v>64</v>
      </c>
      <c r="C40" s="178"/>
      <c r="D40" s="178"/>
      <c r="E40" s="178"/>
      <c r="F40" s="178"/>
      <c r="G40" s="178"/>
    </row>
    <row r="41" spans="1:7" x14ac:dyDescent="0.25">
      <c r="A41" s="3"/>
      <c r="B41" s="53"/>
      <c r="C41" s="53"/>
      <c r="D41" s="53"/>
      <c r="E41" s="53"/>
      <c r="F41" s="53"/>
      <c r="G41" s="53"/>
    </row>
    <row r="42" spans="1:7" x14ac:dyDescent="0.25">
      <c r="A42" s="3"/>
      <c r="B42" s="52" t="s">
        <v>12</v>
      </c>
      <c r="C42" s="52"/>
      <c r="D42" s="3"/>
      <c r="E42" s="1"/>
      <c r="F42" s="1"/>
      <c r="G42" s="3"/>
    </row>
    <row r="43" spans="1:7" x14ac:dyDescent="0.25">
      <c r="A43" s="3"/>
      <c r="B43" s="52" t="s">
        <v>13</v>
      </c>
      <c r="C43" s="52"/>
      <c r="D43" s="3"/>
      <c r="E43" s="1"/>
      <c r="F43" s="1"/>
      <c r="G43" s="3"/>
    </row>
  </sheetData>
  <mergeCells count="13">
    <mergeCell ref="B38:D38"/>
    <mergeCell ref="E38:G38"/>
    <mergeCell ref="B40:G40"/>
    <mergeCell ref="B6:G6"/>
    <mergeCell ref="B7:G7"/>
    <mergeCell ref="B8:G8"/>
    <mergeCell ref="B11:G11"/>
    <mergeCell ref="B20:G20"/>
    <mergeCell ref="D30:F30"/>
    <mergeCell ref="B32:G32"/>
    <mergeCell ref="B33:C33"/>
    <mergeCell ref="B34:C34"/>
    <mergeCell ref="B35:C35"/>
  </mergeCells>
  <pageMargins left="1.8897637795275593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Lot 1</vt:lpstr>
      <vt:lpstr>Lot 2</vt:lpstr>
      <vt:lpstr>Lot 3</vt:lpstr>
      <vt:lpstr>'Lot 1'!Print_Area</vt:lpstr>
    </vt:vector>
  </TitlesOfParts>
  <Company>Council of European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TAEYE Valerie</dc:creator>
  <cp:lastModifiedBy>BIONDI Stella</cp:lastModifiedBy>
  <cp:lastPrinted>2016-04-21T10:05:32Z</cp:lastPrinted>
  <dcterms:created xsi:type="dcterms:W3CDTF">2015-06-15T13:01:00Z</dcterms:created>
  <dcterms:modified xsi:type="dcterms:W3CDTF">2016-04-21T10:07:04Z</dcterms:modified>
</cp:coreProperties>
</file>