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FEF" lockStructure="1"/>
  <bookViews>
    <workbookView xWindow="480" yWindow="180" windowWidth="27795" windowHeight="12525" activeTab="2"/>
  </bookViews>
  <sheets>
    <sheet name="Lot 1" sheetId="1" r:id="rId1"/>
    <sheet name="Lot 2" sheetId="2" r:id="rId2"/>
    <sheet name="Lot 3" sheetId="3" r:id="rId3"/>
  </sheets>
  <definedNames>
    <definedName name="_xlnm.Print_Area" localSheetId="0">'Lot 1'!$B$1:$G$46</definedName>
  </definedNames>
  <calcPr calcId="145621"/>
</workbook>
</file>

<file path=xl/calcChain.xml><?xml version="1.0" encoding="utf-8"?>
<calcChain xmlns="http://schemas.openxmlformats.org/spreadsheetml/2006/main">
  <c r="G19" i="1" l="1"/>
  <c r="G18" i="3" l="1"/>
  <c r="G18" i="2" l="1"/>
  <c r="G35" i="3" l="1"/>
  <c r="G34" i="3"/>
  <c r="G29" i="3"/>
  <c r="G28" i="3"/>
  <c r="G27" i="3"/>
  <c r="G26" i="3"/>
  <c r="G25" i="3"/>
  <c r="G24" i="3"/>
  <c r="G23" i="3"/>
  <c r="G22" i="3"/>
  <c r="G30" i="3" l="1"/>
  <c r="G36" i="3"/>
  <c r="E38" i="3" s="1"/>
  <c r="G35" i="2"/>
  <c r="G34" i="2"/>
  <c r="G36" i="2" s="1"/>
  <c r="G29" i="2"/>
  <c r="G28" i="2"/>
  <c r="G27" i="2"/>
  <c r="G26" i="2"/>
  <c r="G25" i="2"/>
  <c r="G24" i="2"/>
  <c r="G23" i="2"/>
  <c r="G22" i="2"/>
  <c r="G30" i="2" l="1"/>
  <c r="E38" i="2" s="1"/>
  <c r="G36" i="1"/>
  <c r="G35" i="1"/>
  <c r="G37" i="1" s="1"/>
  <c r="G30" i="1" l="1"/>
  <c r="G29" i="1"/>
  <c r="G28" i="1"/>
  <c r="G27" i="1"/>
  <c r="G26" i="1"/>
  <c r="G25" i="1"/>
  <c r="G24" i="1"/>
  <c r="G23" i="1"/>
  <c r="G31" i="1" s="1"/>
  <c r="E39" i="1" s="1"/>
</calcChain>
</file>

<file path=xl/sharedStrings.xml><?xml version="1.0" encoding="utf-8"?>
<sst xmlns="http://schemas.openxmlformats.org/spreadsheetml/2006/main" count="241" uniqueCount="239">
  <si>
    <r>
      <rPr>
        <sz val="11"/>
        <color theme="1"/>
        <rFont val="Times New Roman"/>
        <family val="1"/>
      </rPr>
      <t>General Secretariat of the Council</t>
    </r>
  </si>
  <si>
    <r>
      <rPr>
        <b/>
        <sz val="12"/>
        <color theme="1"/>
        <rFont val="Times New Roman"/>
        <family val="1"/>
      </rPr>
      <t>Annex 3. PRICE SCHEDULE</t>
    </r>
  </si>
  <si>
    <r>
      <rPr>
        <b/>
        <sz val="12"/>
        <color theme="1"/>
        <rFont val="Times New Roman"/>
        <family val="1"/>
      </rPr>
      <t>LOT 1</t>
    </r>
  </si>
  <si>
    <r>
      <rPr>
        <b/>
        <sz val="12"/>
        <color rgb="FF000000"/>
        <rFont val="Times New Roman"/>
        <family val="1"/>
      </rPr>
      <t xml:space="preserve">1. Full-service maintenance </t>
    </r>
  </si>
  <si>
    <r>
      <rPr>
        <b/>
        <sz val="11"/>
        <color rgb="FF000000"/>
        <rFont val="Times New Roman"/>
        <family val="1"/>
      </rPr>
      <t>Item number</t>
    </r>
  </si>
  <si>
    <r>
      <rPr>
        <b/>
        <sz val="11"/>
        <color rgb="FF000000"/>
        <rFont val="Times New Roman"/>
        <family val="1"/>
      </rPr>
      <t>Title</t>
    </r>
  </si>
  <si>
    <r>
      <rPr>
        <b/>
        <sz val="11"/>
        <color rgb="FF000000"/>
        <rFont val="Times New Roman"/>
        <family val="1"/>
      </rPr>
      <t xml:space="preserve">Item description </t>
    </r>
  </si>
  <si>
    <r>
      <rPr>
        <b/>
        <sz val="11"/>
        <color rgb="FF000000"/>
        <rFont val="Times New Roman"/>
        <family val="1"/>
      </rPr>
      <t>Unit</t>
    </r>
  </si>
  <si>
    <r>
      <rPr>
        <b/>
        <sz val="11"/>
        <color rgb="FF000000"/>
        <rFont val="Times New Roman"/>
        <family val="1"/>
      </rPr>
      <t>Quantity</t>
    </r>
  </si>
  <si>
    <r>
      <rPr>
        <b/>
        <sz val="11"/>
        <color theme="1"/>
        <rFont val="Times New Roman"/>
        <family val="1"/>
      </rPr>
      <t>Annual unit price
(in EUR to 2 d.p.)</t>
    </r>
  </si>
  <si>
    <r>
      <rPr>
        <sz val="11"/>
        <color theme="1"/>
        <rFont val="Times New Roman"/>
        <family val="1"/>
      </rPr>
      <t>1.1.</t>
    </r>
  </si>
  <si>
    <r>
      <rPr>
        <sz val="11"/>
        <rFont val="Times New Roman"/>
        <family val="1"/>
      </rPr>
      <t>N1</t>
    </r>
  </si>
  <si>
    <r>
      <rPr>
        <sz val="11"/>
        <rFont val="Times New Roman"/>
        <family val="1"/>
      </rPr>
      <t>Mannesmann cradle 200 kg</t>
    </r>
  </si>
  <si>
    <r>
      <rPr>
        <sz val="11"/>
        <rFont val="Times New Roman"/>
        <family val="1"/>
      </rPr>
      <t>Fixed price</t>
    </r>
  </si>
  <si>
    <r>
      <rPr>
        <sz val="11"/>
        <color theme="1"/>
        <rFont val="Times New Roman"/>
        <family val="1"/>
      </rPr>
      <t>1.2.</t>
    </r>
  </si>
  <si>
    <r>
      <rPr>
        <sz val="11"/>
        <rFont val="Times New Roman"/>
        <family val="1"/>
      </rPr>
      <t>N2</t>
    </r>
  </si>
  <si>
    <r>
      <rPr>
        <sz val="11"/>
        <rFont val="Times New Roman"/>
        <family val="1"/>
      </rPr>
      <t>Mannesmann cradle 200 kg</t>
    </r>
  </si>
  <si>
    <r>
      <rPr>
        <sz val="11"/>
        <rFont val="Times New Roman"/>
        <family val="1"/>
      </rPr>
      <t>Fixed price</t>
    </r>
  </si>
  <si>
    <r>
      <rPr>
        <sz val="11"/>
        <color theme="1"/>
        <rFont val="Times New Roman"/>
        <family val="1"/>
      </rPr>
      <t>1.3.</t>
    </r>
  </si>
  <si>
    <r>
      <rPr>
        <sz val="11"/>
        <rFont val="Times New Roman"/>
        <family val="1"/>
      </rPr>
      <t>N3</t>
    </r>
  </si>
  <si>
    <r>
      <rPr>
        <sz val="11"/>
        <rFont val="Times New Roman"/>
        <family val="1"/>
      </rPr>
      <t>Mannesmann cradle 200 kg</t>
    </r>
  </si>
  <si>
    <r>
      <rPr>
        <sz val="11"/>
        <rFont val="Times New Roman"/>
        <family val="1"/>
      </rPr>
      <t>Fixed price</t>
    </r>
  </si>
  <si>
    <r>
      <rPr>
        <sz val="11"/>
        <color theme="1"/>
        <rFont val="Times New Roman"/>
        <family val="1"/>
      </rPr>
      <t>1.4.</t>
    </r>
  </si>
  <si>
    <r>
      <rPr>
        <sz val="11"/>
        <rFont val="Times New Roman"/>
        <family val="1"/>
      </rPr>
      <t>N4</t>
    </r>
  </si>
  <si>
    <r>
      <rPr>
        <sz val="11"/>
        <rFont val="Times New Roman"/>
        <family val="1"/>
      </rPr>
      <t>Mannesmann cradle 200 kg</t>
    </r>
  </si>
  <si>
    <r>
      <rPr>
        <sz val="11"/>
        <rFont val="Times New Roman"/>
        <family val="1"/>
      </rPr>
      <t>Fixed price</t>
    </r>
  </si>
  <si>
    <r>
      <rPr>
        <sz val="11"/>
        <rFont val="Times New Roman"/>
        <family val="1"/>
      </rPr>
      <t>1.5.</t>
    </r>
  </si>
  <si>
    <r>
      <rPr>
        <sz val="11"/>
        <rFont val="Times New Roman"/>
        <family val="1"/>
      </rPr>
      <t>N5</t>
    </r>
  </si>
  <si>
    <r>
      <rPr>
        <sz val="11"/>
        <rFont val="Times New Roman"/>
        <family val="1"/>
      </rPr>
      <t>Mannesmann cradle 200 kg</t>
    </r>
  </si>
  <si>
    <r>
      <rPr>
        <sz val="11"/>
        <rFont val="Times New Roman"/>
        <family val="1"/>
      </rPr>
      <t>1.6.</t>
    </r>
  </si>
  <si>
    <r>
      <rPr>
        <sz val="11"/>
        <rFont val="Times New Roman"/>
        <family val="1"/>
      </rPr>
      <t>Auxiliary cradle</t>
    </r>
  </si>
  <si>
    <r>
      <rPr>
        <sz val="11"/>
        <rFont val="Times New Roman"/>
        <family val="1"/>
      </rPr>
      <t>Mannesmann cradle 120 kg</t>
    </r>
  </si>
  <si>
    <r>
      <rPr>
        <b/>
        <sz val="11"/>
        <rFont val="Times New Roman"/>
        <family val="1"/>
      </rPr>
      <t xml:space="preserve">Subtotal 1 = 'Full-service maintenance' annual amount  </t>
    </r>
  </si>
  <si>
    <r>
      <rPr>
        <b/>
        <u/>
        <sz val="12"/>
        <color theme="1"/>
        <rFont val="Times New Roman"/>
        <family val="1"/>
      </rPr>
      <t>2. Cost-plus services</t>
    </r>
    <r>
      <rPr>
        <b/>
        <sz val="12"/>
        <color theme="1"/>
        <rFont val="Times New Roman"/>
        <family val="2"/>
      </rPr>
      <t xml:space="preserve"> (with no guarantee that these services will be needed) </t>
    </r>
  </si>
  <si>
    <r>
      <rPr>
        <b/>
        <sz val="11"/>
        <color rgb="FF000000"/>
        <rFont val="Times New Roman"/>
        <family val="1"/>
      </rPr>
      <t>Item number</t>
    </r>
  </si>
  <si>
    <r>
      <rPr>
        <b/>
        <sz val="11"/>
        <color theme="1"/>
        <rFont val="Times New Roman"/>
        <family val="1"/>
      </rPr>
      <t>Technician type</t>
    </r>
  </si>
  <si>
    <r>
      <rPr>
        <b/>
        <sz val="11"/>
        <color theme="1"/>
        <rFont val="Times New Roman"/>
        <family val="1"/>
      </rPr>
      <t xml:space="preserve">Times </t>
    </r>
  </si>
  <si>
    <r>
      <rPr>
        <b/>
        <sz val="11"/>
        <color theme="1"/>
        <rFont val="Times New Roman"/>
        <family val="1"/>
      </rPr>
      <t xml:space="preserve">Estimated number
hours/year </t>
    </r>
  </si>
  <si>
    <r>
      <rPr>
        <b/>
        <sz val="11"/>
        <color theme="1"/>
        <rFont val="Times New Roman"/>
        <family val="1"/>
      </rPr>
      <t>Hourly rate</t>
    </r>
  </si>
  <si>
    <r>
      <rPr>
        <b/>
        <sz val="11"/>
        <color theme="1"/>
        <rFont val="Times New Roman"/>
        <family val="1"/>
      </rPr>
      <t>ANNUAL price
(in EUR to 2 d.p.)</t>
    </r>
  </si>
  <si>
    <r>
      <rPr>
        <sz val="11"/>
        <color rgb="FF000000"/>
        <rFont val="Times New Roman"/>
        <family val="1"/>
      </rPr>
      <t>2.1.</t>
    </r>
  </si>
  <si>
    <r>
      <rPr>
        <sz val="11"/>
        <color rgb="FF000000"/>
        <rFont val="Times New Roman"/>
        <family val="1"/>
      </rPr>
      <t>Maintenance technician</t>
    </r>
  </si>
  <si>
    <r>
      <rPr>
        <sz val="11"/>
        <color rgb="FF000000"/>
        <rFont val="Times New Roman"/>
        <family val="1"/>
      </rPr>
      <t>Monday-Friday 7.00-16.00</t>
    </r>
  </si>
  <si>
    <r>
      <rPr>
        <sz val="11"/>
        <color rgb="FF000000"/>
        <rFont val="Times New Roman"/>
        <family val="1"/>
      </rPr>
      <t>2.2.</t>
    </r>
  </si>
  <si>
    <r>
      <rPr>
        <sz val="11"/>
        <color rgb="FF000000"/>
        <rFont val="Times New Roman"/>
        <family val="1"/>
      </rPr>
      <t>Specialist technician</t>
    </r>
  </si>
  <si>
    <r>
      <rPr>
        <sz val="11"/>
        <color rgb="FF000000"/>
        <rFont val="Times New Roman"/>
        <family val="1"/>
      </rPr>
      <t>Monday-Friday 7.00-16.00</t>
    </r>
  </si>
  <si>
    <r>
      <rPr>
        <sz val="11"/>
        <color rgb="FF000000"/>
        <rFont val="Times New Roman"/>
        <family val="1"/>
      </rPr>
      <t>2.3.</t>
    </r>
  </si>
  <si>
    <r>
      <rPr>
        <sz val="11"/>
        <color rgb="FF000000"/>
        <rFont val="Times New Roman"/>
        <family val="1"/>
      </rPr>
      <t>Maintenance technician</t>
    </r>
  </si>
  <si>
    <r>
      <rPr>
        <sz val="11"/>
        <color rgb="FF000000"/>
        <rFont val="Times New Roman"/>
        <family val="1"/>
      </rPr>
      <t>Monday-Friday 16.00-7.00</t>
    </r>
  </si>
  <si>
    <r>
      <rPr>
        <sz val="11"/>
        <color rgb="FF000000"/>
        <rFont val="Times New Roman"/>
        <family val="1"/>
      </rPr>
      <t>2.4.</t>
    </r>
  </si>
  <si>
    <r>
      <rPr>
        <sz val="11"/>
        <color rgb="FF000000"/>
        <rFont val="Times New Roman"/>
        <family val="1"/>
      </rPr>
      <t>Specialist technician</t>
    </r>
  </si>
  <si>
    <r>
      <rPr>
        <sz val="11"/>
        <color rgb="FF000000"/>
        <rFont val="Times New Roman"/>
        <family val="1"/>
      </rPr>
      <t>Monday-Friday 16.00-7.00</t>
    </r>
  </si>
  <si>
    <r>
      <rPr>
        <sz val="11"/>
        <color rgb="FF000000"/>
        <rFont val="Times New Roman"/>
        <family val="1"/>
      </rPr>
      <t>2.5.</t>
    </r>
  </si>
  <si>
    <r>
      <rPr>
        <sz val="11"/>
        <color rgb="FF000000"/>
        <rFont val="Times New Roman"/>
        <family val="1"/>
      </rPr>
      <t>Maintenance technician</t>
    </r>
  </si>
  <si>
    <r>
      <rPr>
        <sz val="11"/>
        <color rgb="FF000000"/>
        <rFont val="Times New Roman"/>
        <family val="1"/>
      </rPr>
      <t>Saturday 7.00-16.00</t>
    </r>
  </si>
  <si>
    <r>
      <rPr>
        <sz val="11"/>
        <color rgb="FF000000"/>
        <rFont val="Times New Roman"/>
        <family val="1"/>
      </rPr>
      <t>2.6.</t>
    </r>
  </si>
  <si>
    <r>
      <rPr>
        <sz val="11"/>
        <color rgb="FF000000"/>
        <rFont val="Times New Roman"/>
        <family val="1"/>
      </rPr>
      <t>Specialist technician</t>
    </r>
  </si>
  <si>
    <r>
      <rPr>
        <sz val="11"/>
        <color rgb="FF000000"/>
        <rFont val="Times New Roman"/>
        <family val="1"/>
      </rPr>
      <t>Saturday 7.00-16.00</t>
    </r>
  </si>
  <si>
    <r>
      <rPr>
        <sz val="11"/>
        <color rgb="FF000000"/>
        <rFont val="Times New Roman"/>
        <family val="1"/>
      </rPr>
      <t>2.7.</t>
    </r>
  </si>
  <si>
    <r>
      <rPr>
        <sz val="11"/>
        <color rgb="FF000000"/>
        <rFont val="Times New Roman"/>
        <family val="1"/>
      </rPr>
      <t>Maintenance technician</t>
    </r>
  </si>
  <si>
    <r>
      <rPr>
        <sz val="11"/>
        <color rgb="FF000000"/>
        <rFont val="Times New Roman"/>
        <family val="1"/>
      </rPr>
      <t>Sunday + public holiday</t>
    </r>
  </si>
  <si>
    <r>
      <rPr>
        <sz val="11"/>
        <color rgb="FF000000"/>
        <rFont val="Times New Roman"/>
        <family val="1"/>
      </rPr>
      <t>2.8.</t>
    </r>
  </si>
  <si>
    <r>
      <rPr>
        <sz val="11"/>
        <color rgb="FF000000"/>
        <rFont val="Times New Roman"/>
        <family val="1"/>
      </rPr>
      <t>Specialist technician</t>
    </r>
  </si>
  <si>
    <r>
      <rPr>
        <sz val="11"/>
        <color rgb="FF000000"/>
        <rFont val="Times New Roman"/>
        <family val="1"/>
      </rPr>
      <t>Sunday + public holiday</t>
    </r>
  </si>
  <si>
    <r>
      <rPr>
        <b/>
        <sz val="11"/>
        <color theme="1"/>
        <rFont val="Times New Roman"/>
        <family val="1"/>
      </rPr>
      <t xml:space="preserve">  Subtotal 2 = 'Cost-plus services' annual amount </t>
    </r>
  </si>
  <si>
    <r>
      <rPr>
        <b/>
        <u/>
        <sz val="11"/>
        <color theme="1"/>
        <rFont val="Times New Roman"/>
        <family val="1"/>
      </rPr>
      <t>3. Supplies and subcontracting</t>
    </r>
    <r>
      <rPr>
        <b/>
        <sz val="11"/>
        <color theme="1"/>
        <rFont val="Times New Roman"/>
        <family val="2"/>
      </rPr>
      <t xml:space="preserve"> (with no guarantee that these services will be needed) </t>
    </r>
  </si>
  <si>
    <r>
      <rPr>
        <b/>
        <sz val="11"/>
        <color rgb="FF000000"/>
        <rFont val="Times New Roman"/>
        <family val="1"/>
      </rPr>
      <t>Item number</t>
    </r>
  </si>
  <si>
    <r>
      <rPr>
        <b/>
        <sz val="11"/>
        <color theme="1"/>
        <rFont val="Times New Roman"/>
        <family val="1"/>
      </rPr>
      <t>Supplies and subcontracting coefficient</t>
    </r>
  </si>
  <si>
    <r>
      <rPr>
        <b/>
        <sz val="11"/>
        <color theme="1"/>
        <rFont val="Times New Roman"/>
        <family val="1"/>
      </rPr>
      <t>Annual value</t>
    </r>
  </si>
  <si>
    <r>
      <rPr>
        <b/>
        <sz val="11"/>
        <color theme="1"/>
        <rFont val="Times New Roman"/>
        <family val="1"/>
      </rPr>
      <t>Increase
coefficient*</t>
    </r>
  </si>
  <si>
    <r>
      <rPr>
        <b/>
        <sz val="11"/>
        <color theme="1"/>
        <rFont val="Times New Roman"/>
        <family val="1"/>
      </rPr>
      <t>Annual price (in EUR to 2 d.p.)</t>
    </r>
  </si>
  <si>
    <r>
      <rPr>
        <sz val="11"/>
        <color rgb="FF000000"/>
        <rFont val="Times New Roman"/>
        <family val="1"/>
      </rPr>
      <t>3.1</t>
    </r>
  </si>
  <si>
    <r>
      <rPr>
        <sz val="11"/>
        <color rgb="FF000000"/>
        <rFont val="Times New Roman"/>
        <family val="1"/>
      </rPr>
      <t>Supply of spare parts</t>
    </r>
  </si>
  <si>
    <r>
      <rPr>
        <sz val="11"/>
        <color rgb="FF000000"/>
        <rFont val="Times New Roman"/>
        <family val="1"/>
      </rPr>
      <t>3.2</t>
    </r>
  </si>
  <si>
    <r>
      <rPr>
        <sz val="11"/>
        <color rgb="FF000000"/>
        <rFont val="Times New Roman"/>
        <family val="1"/>
      </rPr>
      <t xml:space="preserve">Subcontracting  </t>
    </r>
  </si>
  <si>
    <r>
      <rPr>
        <b/>
        <sz val="11"/>
        <color theme="1"/>
        <rFont val="Times New Roman"/>
        <family val="1"/>
      </rPr>
      <t>  Subtotal 3 = 'Supplies and subcontracting' annual amount</t>
    </r>
  </si>
  <si>
    <r>
      <rPr>
        <b/>
        <sz val="11"/>
        <color theme="1"/>
        <rFont val="Times New Roman"/>
        <family val="1"/>
      </rPr>
      <t>Total amount of the offer (= subtotals 1 + 2 + 3)</t>
    </r>
  </si>
  <si>
    <r>
      <rPr>
        <i/>
        <sz val="11"/>
        <color theme="1"/>
        <rFont val="Times New Roman"/>
        <family val="2"/>
      </rPr>
      <t>* The increase coefficient is the multiplying factor (&gt;1) which will be applied to the amount for subcontracted work or supplies to take account of general costs and the costs associated with research, coordination, insurance, performance guarantees and business profits. The total price to be entered in the last column is calculated by multiplying the coefficient by the presumed annual quantity. For example, if the tenderer considers that the costs described above equate to 5 % of the amount for the work (or supplies), the amount entered should be € 2 625 (coefficient of 1.05).</t>
    </r>
  </si>
  <si>
    <r>
      <rPr>
        <sz val="11"/>
        <color theme="1"/>
        <rFont val="Times New Roman"/>
        <family val="1"/>
      </rPr>
      <t>Done at Brussels, on …………………………………………………………………………………</t>
    </r>
  </si>
  <si>
    <r>
      <rPr>
        <sz val="11"/>
        <color theme="1"/>
        <rFont val="Times New Roman"/>
        <family val="1"/>
      </rPr>
      <t>Date and signature of the tenderer ……………………………………………………………</t>
    </r>
  </si>
  <si>
    <r>
      <rPr>
        <sz val="11"/>
        <color theme="1"/>
        <rFont val="Times New Roman"/>
        <family val="1"/>
      </rPr>
      <t>General Secretariat of the Council</t>
    </r>
  </si>
  <si>
    <r>
      <rPr>
        <b/>
        <sz val="12"/>
        <color theme="1"/>
        <rFont val="Times New Roman"/>
        <family val="1"/>
      </rPr>
      <t>Annex 3. PRICE SCHEDULE</t>
    </r>
  </si>
  <si>
    <r>
      <rPr>
        <b/>
        <sz val="12"/>
        <color theme="1"/>
        <rFont val="Times New Roman"/>
        <family val="1"/>
      </rPr>
      <t>LOT 2</t>
    </r>
  </si>
  <si>
    <r>
      <rPr>
        <b/>
        <sz val="12"/>
        <color rgb="FF000000"/>
        <rFont val="Times New Roman"/>
        <family val="1"/>
      </rPr>
      <t xml:space="preserve">1. Full-service maintenance </t>
    </r>
  </si>
  <si>
    <r>
      <rPr>
        <b/>
        <sz val="11"/>
        <color rgb="FF000000"/>
        <rFont val="Times New Roman"/>
        <family val="1"/>
      </rPr>
      <t>Item number</t>
    </r>
  </si>
  <si>
    <r>
      <rPr>
        <b/>
        <sz val="11"/>
        <color rgb="FF000000"/>
        <rFont val="Times New Roman"/>
        <family val="1"/>
      </rPr>
      <t>Title</t>
    </r>
  </si>
  <si>
    <r>
      <rPr>
        <b/>
        <sz val="11"/>
        <color rgb="FF000000"/>
        <rFont val="Times New Roman"/>
        <family val="1"/>
      </rPr>
      <t xml:space="preserve">Item description </t>
    </r>
  </si>
  <si>
    <r>
      <rPr>
        <b/>
        <sz val="11"/>
        <color rgb="FF000000"/>
        <rFont val="Times New Roman"/>
        <family val="1"/>
      </rPr>
      <t>Unit</t>
    </r>
  </si>
  <si>
    <r>
      <rPr>
        <b/>
        <sz val="11"/>
        <color rgb="FF000000"/>
        <rFont val="Times New Roman"/>
        <family val="1"/>
      </rPr>
      <t>Quantity</t>
    </r>
  </si>
  <si>
    <r>
      <rPr>
        <b/>
        <sz val="11"/>
        <color theme="1"/>
        <rFont val="Times New Roman"/>
        <family val="1"/>
      </rPr>
      <t>Annual unit price
(in EUR to 2 d.p.)</t>
    </r>
  </si>
  <si>
    <r>
      <rPr>
        <sz val="11"/>
        <color theme="1"/>
        <rFont val="Times New Roman"/>
        <family val="1"/>
      </rPr>
      <t>1.1.</t>
    </r>
  </si>
  <si>
    <r>
      <rPr>
        <sz val="11"/>
        <rFont val="Times New Roman"/>
        <family val="1"/>
      </rPr>
      <t>N1</t>
    </r>
  </si>
  <si>
    <r>
      <rPr>
        <sz val="11"/>
        <rFont val="Times New Roman"/>
        <family val="1"/>
      </rPr>
      <t>Secalt - Mars 240 kg</t>
    </r>
  </si>
  <si>
    <r>
      <rPr>
        <sz val="11"/>
        <rFont val="Times New Roman"/>
        <family val="1"/>
      </rPr>
      <t>Fixed price</t>
    </r>
  </si>
  <si>
    <r>
      <rPr>
        <sz val="11"/>
        <color theme="1"/>
        <rFont val="Times New Roman"/>
        <family val="1"/>
      </rPr>
      <t>1.2.</t>
    </r>
  </si>
  <si>
    <r>
      <rPr>
        <sz val="11"/>
        <rFont val="Times New Roman"/>
        <family val="1"/>
      </rPr>
      <t>N2</t>
    </r>
  </si>
  <si>
    <r>
      <rPr>
        <sz val="11"/>
        <rFont val="Times New Roman"/>
        <family val="1"/>
      </rPr>
      <t>Secalt - Jupiter 240 kg</t>
    </r>
  </si>
  <si>
    <r>
      <rPr>
        <sz val="11"/>
        <rFont val="Times New Roman"/>
        <family val="1"/>
      </rPr>
      <t>Fixed price</t>
    </r>
  </si>
  <si>
    <r>
      <rPr>
        <sz val="11"/>
        <color theme="1"/>
        <rFont val="Times New Roman"/>
        <family val="1"/>
      </rPr>
      <t>1.3.</t>
    </r>
  </si>
  <si>
    <r>
      <rPr>
        <sz val="11"/>
        <rFont val="Times New Roman"/>
        <family val="1"/>
      </rPr>
      <t>N3</t>
    </r>
  </si>
  <si>
    <r>
      <rPr>
        <sz val="11"/>
        <rFont val="Times New Roman"/>
        <family val="1"/>
      </rPr>
      <t>Secalt - Alta 240 kg</t>
    </r>
  </si>
  <si>
    <r>
      <rPr>
        <sz val="11"/>
        <rFont val="Times New Roman"/>
        <family val="1"/>
      </rPr>
      <t>Fixed price</t>
    </r>
  </si>
  <si>
    <r>
      <rPr>
        <sz val="11"/>
        <color theme="1"/>
        <rFont val="Times New Roman"/>
        <family val="1"/>
      </rPr>
      <t>1.4.</t>
    </r>
  </si>
  <si>
    <r>
      <rPr>
        <sz val="11"/>
        <rFont val="Times New Roman"/>
        <family val="1"/>
      </rPr>
      <t>N4</t>
    </r>
  </si>
  <si>
    <r>
      <rPr>
        <sz val="11"/>
        <rFont val="Times New Roman"/>
        <family val="1"/>
      </rPr>
      <t>Secalt - Alta 120 kg</t>
    </r>
  </si>
  <si>
    <r>
      <rPr>
        <sz val="11"/>
        <rFont val="Times New Roman"/>
        <family val="1"/>
      </rPr>
      <t>Fixed price</t>
    </r>
  </si>
  <si>
    <r>
      <rPr>
        <sz val="11"/>
        <color theme="1"/>
        <rFont val="Times New Roman"/>
        <family val="1"/>
      </rPr>
      <t>1.5.</t>
    </r>
  </si>
  <si>
    <r>
      <rPr>
        <sz val="11"/>
        <rFont val="Times New Roman"/>
        <family val="1"/>
      </rPr>
      <t>N5</t>
    </r>
  </si>
  <si>
    <r>
      <rPr>
        <sz val="11"/>
        <rFont val="Times New Roman"/>
        <family val="1"/>
      </rPr>
      <t>Secalt - Alta 120 kg</t>
    </r>
  </si>
  <si>
    <r>
      <rPr>
        <sz val="11"/>
        <rFont val="Times New Roman"/>
        <family val="1"/>
      </rPr>
      <t>Fixed price</t>
    </r>
  </si>
  <si>
    <r>
      <rPr>
        <b/>
        <sz val="11"/>
        <rFont val="Times New Roman"/>
        <family val="1"/>
      </rPr>
      <t xml:space="preserve">Subtotal 1 = 'Full-service maintenance' annual amount  </t>
    </r>
  </si>
  <si>
    <r>
      <rPr>
        <b/>
        <u/>
        <sz val="12"/>
        <color theme="1"/>
        <rFont val="Times New Roman"/>
        <family val="1"/>
      </rPr>
      <t>2. Cost-plus services</t>
    </r>
    <r>
      <rPr>
        <b/>
        <sz val="12"/>
        <color theme="1"/>
        <rFont val="Times New Roman"/>
        <family val="2"/>
      </rPr>
      <t xml:space="preserve"> (with no guarantee that these services will be needed) </t>
    </r>
  </si>
  <si>
    <r>
      <rPr>
        <b/>
        <sz val="11"/>
        <color rgb="FF000000"/>
        <rFont val="Times New Roman"/>
        <family val="1"/>
      </rPr>
      <t>Item number</t>
    </r>
  </si>
  <si>
    <r>
      <rPr>
        <b/>
        <sz val="11"/>
        <color theme="1"/>
        <rFont val="Times New Roman"/>
        <family val="1"/>
      </rPr>
      <t>Technician type</t>
    </r>
  </si>
  <si>
    <r>
      <rPr>
        <b/>
        <sz val="11"/>
        <color theme="1"/>
        <rFont val="Times New Roman"/>
        <family val="1"/>
      </rPr>
      <t xml:space="preserve">Times </t>
    </r>
  </si>
  <si>
    <r>
      <rPr>
        <b/>
        <sz val="11"/>
        <color theme="1"/>
        <rFont val="Times New Roman"/>
        <family val="1"/>
      </rPr>
      <t xml:space="preserve">Estimated number
hours/year </t>
    </r>
  </si>
  <si>
    <r>
      <rPr>
        <b/>
        <sz val="11"/>
        <color theme="1"/>
        <rFont val="Times New Roman"/>
        <family val="1"/>
      </rPr>
      <t>Hourly rate</t>
    </r>
  </si>
  <si>
    <r>
      <rPr>
        <b/>
        <sz val="11"/>
        <color theme="1"/>
        <rFont val="Times New Roman"/>
        <family val="1"/>
      </rPr>
      <t>ANNUAL price
(in EUR to 2 d.p.)</t>
    </r>
  </si>
  <si>
    <r>
      <rPr>
        <sz val="11"/>
        <color rgb="FF000000"/>
        <rFont val="Times New Roman"/>
        <family val="1"/>
      </rPr>
      <t>2.1.</t>
    </r>
  </si>
  <si>
    <r>
      <rPr>
        <sz val="11"/>
        <color rgb="FF000000"/>
        <rFont val="Times New Roman"/>
        <family val="1"/>
      </rPr>
      <t>Maintenance technician</t>
    </r>
  </si>
  <si>
    <r>
      <rPr>
        <sz val="11"/>
        <color rgb="FF000000"/>
        <rFont val="Times New Roman"/>
        <family val="1"/>
      </rPr>
      <t>Monday-Friday 7.00-16.00</t>
    </r>
  </si>
  <si>
    <r>
      <rPr>
        <sz val="11"/>
        <color rgb="FF000000"/>
        <rFont val="Times New Roman"/>
        <family val="1"/>
      </rPr>
      <t>2.2.</t>
    </r>
  </si>
  <si>
    <r>
      <rPr>
        <sz val="11"/>
        <color rgb="FF000000"/>
        <rFont val="Times New Roman"/>
        <family val="1"/>
      </rPr>
      <t>Specialist technician</t>
    </r>
  </si>
  <si>
    <r>
      <rPr>
        <sz val="11"/>
        <color rgb="FF000000"/>
        <rFont val="Times New Roman"/>
        <family val="1"/>
      </rPr>
      <t>Monday-Friday 7.00-16.00</t>
    </r>
  </si>
  <si>
    <r>
      <rPr>
        <sz val="11"/>
        <color rgb="FF000000"/>
        <rFont val="Times New Roman"/>
        <family val="1"/>
      </rPr>
      <t>2.3.</t>
    </r>
  </si>
  <si>
    <r>
      <rPr>
        <sz val="11"/>
        <color rgb="FF000000"/>
        <rFont val="Times New Roman"/>
        <family val="1"/>
      </rPr>
      <t>Maintenance technician</t>
    </r>
  </si>
  <si>
    <r>
      <rPr>
        <sz val="11"/>
        <color rgb="FF000000"/>
        <rFont val="Times New Roman"/>
        <family val="1"/>
      </rPr>
      <t>Monday-Friday 16.00-7.00</t>
    </r>
  </si>
  <si>
    <r>
      <rPr>
        <sz val="11"/>
        <color rgb="FF000000"/>
        <rFont val="Times New Roman"/>
        <family val="1"/>
      </rPr>
      <t>2.4.</t>
    </r>
  </si>
  <si>
    <r>
      <rPr>
        <sz val="11"/>
        <color rgb="FF000000"/>
        <rFont val="Times New Roman"/>
        <family val="1"/>
      </rPr>
      <t>Specialist technician</t>
    </r>
  </si>
  <si>
    <r>
      <rPr>
        <sz val="11"/>
        <color rgb="FF000000"/>
        <rFont val="Times New Roman"/>
        <family val="1"/>
      </rPr>
      <t>Monday-Friday 16.00-7.00</t>
    </r>
  </si>
  <si>
    <r>
      <rPr>
        <sz val="11"/>
        <color rgb="FF000000"/>
        <rFont val="Times New Roman"/>
        <family val="1"/>
      </rPr>
      <t>2.5.</t>
    </r>
  </si>
  <si>
    <r>
      <rPr>
        <sz val="11"/>
        <color rgb="FF000000"/>
        <rFont val="Times New Roman"/>
        <family val="1"/>
      </rPr>
      <t>Maintenance technician</t>
    </r>
  </si>
  <si>
    <r>
      <rPr>
        <sz val="11"/>
        <color rgb="FF000000"/>
        <rFont val="Times New Roman"/>
        <family val="1"/>
      </rPr>
      <t>Saturday 7.00-16.00</t>
    </r>
  </si>
  <si>
    <r>
      <rPr>
        <sz val="11"/>
        <color rgb="FF000000"/>
        <rFont val="Times New Roman"/>
        <family val="1"/>
      </rPr>
      <t>2.6.</t>
    </r>
  </si>
  <si>
    <r>
      <rPr>
        <sz val="11"/>
        <color rgb="FF000000"/>
        <rFont val="Times New Roman"/>
        <family val="1"/>
      </rPr>
      <t>Specialist technician</t>
    </r>
  </si>
  <si>
    <r>
      <rPr>
        <sz val="11"/>
        <color rgb="FF000000"/>
        <rFont val="Times New Roman"/>
        <family val="1"/>
      </rPr>
      <t>Saturday 7.00-16.00</t>
    </r>
  </si>
  <si>
    <r>
      <rPr>
        <sz val="11"/>
        <color rgb="FF000000"/>
        <rFont val="Times New Roman"/>
        <family val="1"/>
      </rPr>
      <t>2.7.</t>
    </r>
  </si>
  <si>
    <r>
      <rPr>
        <sz val="11"/>
        <color rgb="FF000000"/>
        <rFont val="Times New Roman"/>
        <family val="1"/>
      </rPr>
      <t>Maintenance technician</t>
    </r>
  </si>
  <si>
    <r>
      <rPr>
        <sz val="11"/>
        <color rgb="FF000000"/>
        <rFont val="Times New Roman"/>
        <family val="1"/>
      </rPr>
      <t>Sunday + public holiday</t>
    </r>
  </si>
  <si>
    <r>
      <rPr>
        <sz val="11"/>
        <color rgb="FF000000"/>
        <rFont val="Times New Roman"/>
        <family val="1"/>
      </rPr>
      <t>2.8.</t>
    </r>
  </si>
  <si>
    <r>
      <rPr>
        <sz val="11"/>
        <color rgb="FF000000"/>
        <rFont val="Times New Roman"/>
        <family val="1"/>
      </rPr>
      <t>Specialist technician</t>
    </r>
  </si>
  <si>
    <r>
      <rPr>
        <sz val="11"/>
        <color rgb="FF000000"/>
        <rFont val="Times New Roman"/>
        <family val="1"/>
      </rPr>
      <t>Sunday + public holiday</t>
    </r>
  </si>
  <si>
    <r>
      <rPr>
        <b/>
        <sz val="11"/>
        <color theme="1"/>
        <rFont val="Times New Roman"/>
        <family val="1"/>
      </rPr>
      <t xml:space="preserve">  Subtotal 2 = 'Cost-plus services' annual amount </t>
    </r>
  </si>
  <si>
    <r>
      <rPr>
        <b/>
        <u/>
        <sz val="11"/>
        <color theme="1"/>
        <rFont val="Times New Roman"/>
        <family val="1"/>
      </rPr>
      <t>3. Supplies and subcontracting</t>
    </r>
    <r>
      <rPr>
        <b/>
        <sz val="11"/>
        <color theme="1"/>
        <rFont val="Times New Roman"/>
        <family val="2"/>
      </rPr>
      <t xml:space="preserve"> (with no guarantee that these services will be needed) </t>
    </r>
  </si>
  <si>
    <r>
      <rPr>
        <b/>
        <sz val="11"/>
        <color rgb="FF000000"/>
        <rFont val="Times New Roman"/>
        <family val="1"/>
      </rPr>
      <t>Item number</t>
    </r>
  </si>
  <si>
    <r>
      <rPr>
        <b/>
        <sz val="11"/>
        <color theme="1"/>
        <rFont val="Times New Roman"/>
        <family val="1"/>
      </rPr>
      <t>Supplies and subcontracting coefficient</t>
    </r>
  </si>
  <si>
    <r>
      <rPr>
        <b/>
        <sz val="11"/>
        <color theme="1"/>
        <rFont val="Times New Roman"/>
        <family val="1"/>
      </rPr>
      <t>Annual value</t>
    </r>
  </si>
  <si>
    <r>
      <rPr>
        <b/>
        <sz val="11"/>
        <color theme="1"/>
        <rFont val="Times New Roman"/>
        <family val="1"/>
      </rPr>
      <t>Increase
coefficient*</t>
    </r>
  </si>
  <si>
    <r>
      <rPr>
        <b/>
        <sz val="11"/>
        <color theme="1"/>
        <rFont val="Times New Roman"/>
        <family val="1"/>
      </rPr>
      <t>Annual price (in EUR to 2 d.p.)</t>
    </r>
  </si>
  <si>
    <r>
      <rPr>
        <sz val="11"/>
        <color rgb="FF000000"/>
        <rFont val="Times New Roman"/>
        <family val="1"/>
      </rPr>
      <t>3.1</t>
    </r>
  </si>
  <si>
    <r>
      <rPr>
        <sz val="11"/>
        <color rgb="FF000000"/>
        <rFont val="Times New Roman"/>
        <family val="1"/>
      </rPr>
      <t>Supply of spare parts</t>
    </r>
  </si>
  <si>
    <r>
      <rPr>
        <sz val="11"/>
        <color rgb="FF000000"/>
        <rFont val="Times New Roman"/>
        <family val="1"/>
      </rPr>
      <t>3.2</t>
    </r>
  </si>
  <si>
    <r>
      <rPr>
        <sz val="11"/>
        <color rgb="FF000000"/>
        <rFont val="Times New Roman"/>
        <family val="1"/>
      </rPr>
      <t xml:space="preserve">Subcontracting  </t>
    </r>
  </si>
  <si>
    <r>
      <rPr>
        <b/>
        <sz val="11"/>
        <color theme="1"/>
        <rFont val="Times New Roman"/>
        <family val="1"/>
      </rPr>
      <t>  Subtotal 3 = 'Supplies and subcontracting' annual amount</t>
    </r>
  </si>
  <si>
    <r>
      <rPr>
        <b/>
        <sz val="11"/>
        <color theme="1"/>
        <rFont val="Times New Roman"/>
        <family val="1"/>
      </rPr>
      <t>Total amount of the offer (= subtotals 1 + 2 + 3)</t>
    </r>
  </si>
  <si>
    <r>
      <rPr>
        <i/>
        <sz val="11"/>
        <color theme="1"/>
        <rFont val="Times New Roman"/>
        <family val="2"/>
      </rPr>
      <t>* The increase coefficient is the multiplying factor (&gt;1) which will be applied to the amount for subcontracted work or supplies to take account of general costs and the costs associated with research, coordination, insurance, performance guarantees and business profits. The total price to be entered in the last column is calculated by multiplying the coefficient by the presumed annual quantity. For example, if the tenderer considers that the costs described above equate to 5 % of the amount for the work (or supplies), the amount entered should be € 2 625 (coefficient of 1.05).</t>
    </r>
  </si>
  <si>
    <r>
      <rPr>
        <sz val="11"/>
        <color theme="1"/>
        <rFont val="Times New Roman"/>
        <family val="1"/>
      </rPr>
      <t>Done at Brussels, on …………………………………………………………………………………</t>
    </r>
  </si>
  <si>
    <r>
      <rPr>
        <sz val="11"/>
        <color theme="1"/>
        <rFont val="Times New Roman"/>
        <family val="1"/>
      </rPr>
      <t>Date and signature of the tenderer ……………………………………………………………</t>
    </r>
  </si>
  <si>
    <r>
      <rPr>
        <sz val="11"/>
        <color theme="1"/>
        <rFont val="Times New Roman"/>
        <family val="1"/>
      </rPr>
      <t>General Secretariat of the Council</t>
    </r>
  </si>
  <si>
    <r>
      <rPr>
        <b/>
        <sz val="12"/>
        <color theme="1"/>
        <rFont val="Times New Roman"/>
        <family val="1"/>
      </rPr>
      <t>Annex 3. PRICE SCHEDULE</t>
    </r>
  </si>
  <si>
    <r>
      <rPr>
        <b/>
        <sz val="12"/>
        <color theme="1"/>
        <rFont val="Times New Roman"/>
        <family val="1"/>
      </rPr>
      <t>LOT 3</t>
    </r>
  </si>
  <si>
    <r>
      <rPr>
        <b/>
        <sz val="12"/>
        <color rgb="FF000000"/>
        <rFont val="Times New Roman"/>
        <family val="1"/>
      </rPr>
      <t xml:space="preserve">1. Full-service maintenance </t>
    </r>
  </si>
  <si>
    <r>
      <rPr>
        <b/>
        <sz val="11"/>
        <color rgb="FF000000"/>
        <rFont val="Times New Roman"/>
        <family val="1"/>
      </rPr>
      <t>Item number</t>
    </r>
  </si>
  <si>
    <r>
      <rPr>
        <b/>
        <sz val="11"/>
        <color rgb="FF000000"/>
        <rFont val="Times New Roman"/>
        <family val="1"/>
      </rPr>
      <t>Title</t>
    </r>
  </si>
  <si>
    <r>
      <rPr>
        <b/>
        <sz val="11"/>
        <color rgb="FF000000"/>
        <rFont val="Times New Roman"/>
        <family val="1"/>
      </rPr>
      <t xml:space="preserve">Item description </t>
    </r>
  </si>
  <si>
    <r>
      <rPr>
        <b/>
        <sz val="11"/>
        <color rgb="FF000000"/>
        <rFont val="Times New Roman"/>
        <family val="1"/>
      </rPr>
      <t>Unit</t>
    </r>
  </si>
  <si>
    <r>
      <rPr>
        <b/>
        <sz val="11"/>
        <color rgb="FF000000"/>
        <rFont val="Times New Roman"/>
        <family val="1"/>
      </rPr>
      <t>Quantity</t>
    </r>
  </si>
  <si>
    <r>
      <rPr>
        <b/>
        <sz val="11"/>
        <color theme="1"/>
        <rFont val="Times New Roman"/>
        <family val="1"/>
      </rPr>
      <t>Annual unit price
(in EUR to 2 d.p.)</t>
    </r>
  </si>
  <si>
    <r>
      <rPr>
        <sz val="11"/>
        <color theme="1"/>
        <rFont val="Times New Roman"/>
        <family val="1"/>
      </rPr>
      <t>1.1.</t>
    </r>
  </si>
  <si>
    <r>
      <rPr>
        <sz val="11"/>
        <rFont val="Times New Roman"/>
        <family val="1"/>
      </rPr>
      <t>TRE building</t>
    </r>
  </si>
  <si>
    <r>
      <rPr>
        <sz val="11"/>
        <rFont val="Times New Roman"/>
        <family val="1"/>
      </rPr>
      <t>See lot 3 technical specifications in Annex 2-Appendix 2</t>
    </r>
  </si>
  <si>
    <r>
      <rPr>
        <sz val="11"/>
        <rFont val="Times New Roman"/>
        <family val="1"/>
      </rPr>
      <t>Fixed price</t>
    </r>
  </si>
  <si>
    <r>
      <rPr>
        <sz val="11"/>
        <color theme="1"/>
        <rFont val="Times New Roman"/>
        <family val="1"/>
      </rPr>
      <t>1.2.</t>
    </r>
  </si>
  <si>
    <r>
      <rPr>
        <sz val="11"/>
        <rFont val="Times New Roman"/>
        <family val="1"/>
      </rPr>
      <t>JDE building</t>
    </r>
  </si>
  <si>
    <r>
      <rPr>
        <sz val="11"/>
        <rFont val="Times New Roman"/>
        <family val="1"/>
      </rPr>
      <t>See lot 3 technical specifications in Annex 2-Appendix 2</t>
    </r>
  </si>
  <si>
    <r>
      <rPr>
        <sz val="11"/>
        <rFont val="Times New Roman"/>
        <family val="1"/>
      </rPr>
      <t>Fixed price</t>
    </r>
  </si>
  <si>
    <r>
      <rPr>
        <sz val="11"/>
        <color theme="1"/>
        <rFont val="Times New Roman"/>
        <family val="1"/>
      </rPr>
      <t>1.3.</t>
    </r>
  </si>
  <si>
    <r>
      <rPr>
        <sz val="11"/>
        <rFont val="Times New Roman"/>
        <family val="1"/>
      </rPr>
      <t>B68 building</t>
    </r>
  </si>
  <si>
    <r>
      <rPr>
        <sz val="11"/>
        <rFont val="Times New Roman"/>
        <family val="1"/>
      </rPr>
      <t>See lot 3 technical specifications in Annex 2-Appendix 2</t>
    </r>
  </si>
  <si>
    <r>
      <rPr>
        <sz val="11"/>
        <rFont val="Times New Roman"/>
        <family val="1"/>
      </rPr>
      <t>Fixed price</t>
    </r>
  </si>
  <si>
    <r>
      <rPr>
        <sz val="11"/>
        <color theme="1"/>
        <rFont val="Times New Roman"/>
        <family val="1"/>
      </rPr>
      <t>1.4.</t>
    </r>
  </si>
  <si>
    <r>
      <rPr>
        <sz val="11"/>
        <rFont val="Times New Roman"/>
        <family val="1"/>
      </rPr>
      <t>BvS building</t>
    </r>
  </si>
  <si>
    <r>
      <rPr>
        <sz val="11"/>
        <rFont val="Times New Roman"/>
        <family val="1"/>
      </rPr>
      <t>See lot 3 technical specifications in Annex 2-Appendix 2</t>
    </r>
  </si>
  <si>
    <r>
      <rPr>
        <sz val="11"/>
        <rFont val="Times New Roman"/>
        <family val="1"/>
      </rPr>
      <t>Fixed price</t>
    </r>
  </si>
  <si>
    <r>
      <rPr>
        <sz val="11"/>
        <color theme="1"/>
        <rFont val="Times New Roman"/>
        <family val="1"/>
      </rPr>
      <t>1.5.</t>
    </r>
  </si>
  <si>
    <r>
      <rPr>
        <sz val="11"/>
        <rFont val="Times New Roman"/>
        <family val="1"/>
      </rPr>
      <t>REM building</t>
    </r>
  </si>
  <si>
    <r>
      <rPr>
        <sz val="11"/>
        <rFont val="Times New Roman"/>
        <family val="1"/>
      </rPr>
      <t>See lot 3 technical specifications in Annex 2-Appendix 2</t>
    </r>
  </si>
  <si>
    <r>
      <rPr>
        <sz val="11"/>
        <rFont val="Times New Roman"/>
        <family val="1"/>
      </rPr>
      <t>Fixed price</t>
    </r>
  </si>
  <si>
    <r>
      <rPr>
        <b/>
        <sz val="11"/>
        <rFont val="Times New Roman"/>
        <family val="1"/>
      </rPr>
      <t xml:space="preserve">Subtotal 1 = 'Full-service maintenance' annual amount  </t>
    </r>
  </si>
  <si>
    <r>
      <rPr>
        <b/>
        <u/>
        <sz val="12"/>
        <color theme="1"/>
        <rFont val="Times New Roman"/>
        <family val="1"/>
      </rPr>
      <t>2. Cost-plus services</t>
    </r>
    <r>
      <rPr>
        <b/>
        <sz val="12"/>
        <color theme="1"/>
        <rFont val="Times New Roman"/>
        <family val="2"/>
      </rPr>
      <t xml:space="preserve"> (with no guarantee that these services will be needed) </t>
    </r>
  </si>
  <si>
    <r>
      <rPr>
        <b/>
        <sz val="11"/>
        <color rgb="FF000000"/>
        <rFont val="Times New Roman"/>
        <family val="1"/>
      </rPr>
      <t>Item number</t>
    </r>
  </si>
  <si>
    <r>
      <rPr>
        <b/>
        <sz val="11"/>
        <color theme="1"/>
        <rFont val="Times New Roman"/>
        <family val="1"/>
      </rPr>
      <t>Technician type</t>
    </r>
  </si>
  <si>
    <r>
      <rPr>
        <b/>
        <sz val="11"/>
        <color theme="1"/>
        <rFont val="Times New Roman"/>
        <family val="1"/>
      </rPr>
      <t xml:space="preserve">Times </t>
    </r>
  </si>
  <si>
    <r>
      <rPr>
        <b/>
        <sz val="11"/>
        <color theme="1"/>
        <rFont val="Times New Roman"/>
        <family val="1"/>
      </rPr>
      <t xml:space="preserve">Estimated number
hours/year </t>
    </r>
  </si>
  <si>
    <r>
      <rPr>
        <b/>
        <sz val="11"/>
        <color theme="1"/>
        <rFont val="Times New Roman"/>
        <family val="1"/>
      </rPr>
      <t>Hourly rate</t>
    </r>
  </si>
  <si>
    <r>
      <rPr>
        <b/>
        <sz val="11"/>
        <color theme="1"/>
        <rFont val="Times New Roman"/>
        <family val="1"/>
      </rPr>
      <t>ANNUAL price
(in EUR to 2 d.p.)</t>
    </r>
  </si>
  <si>
    <r>
      <rPr>
        <sz val="11"/>
        <color rgb="FF000000"/>
        <rFont val="Times New Roman"/>
        <family val="1"/>
      </rPr>
      <t>2.1.</t>
    </r>
  </si>
  <si>
    <r>
      <rPr>
        <sz val="11"/>
        <color rgb="FF000000"/>
        <rFont val="Times New Roman"/>
        <family val="1"/>
      </rPr>
      <t>Maintenance technician</t>
    </r>
  </si>
  <si>
    <r>
      <rPr>
        <sz val="11"/>
        <color rgb="FF000000"/>
        <rFont val="Times New Roman"/>
        <family val="1"/>
      </rPr>
      <t>Monday-Friday 7.00-16.00</t>
    </r>
  </si>
  <si>
    <r>
      <rPr>
        <sz val="11"/>
        <color rgb="FF000000"/>
        <rFont val="Times New Roman"/>
        <family val="1"/>
      </rPr>
      <t>2.2.</t>
    </r>
  </si>
  <si>
    <r>
      <rPr>
        <sz val="11"/>
        <color rgb="FF000000"/>
        <rFont val="Times New Roman"/>
        <family val="1"/>
      </rPr>
      <t>Specialist technician</t>
    </r>
  </si>
  <si>
    <r>
      <rPr>
        <sz val="11"/>
        <color rgb="FF000000"/>
        <rFont val="Times New Roman"/>
        <family val="1"/>
      </rPr>
      <t>Monday-Friday 7.00-16.00</t>
    </r>
  </si>
  <si>
    <r>
      <rPr>
        <sz val="11"/>
        <color rgb="FF000000"/>
        <rFont val="Times New Roman"/>
        <family val="1"/>
      </rPr>
      <t>2.3.</t>
    </r>
  </si>
  <si>
    <r>
      <rPr>
        <sz val="11"/>
        <color rgb="FF000000"/>
        <rFont val="Times New Roman"/>
        <family val="1"/>
      </rPr>
      <t>Maintenance technician</t>
    </r>
  </si>
  <si>
    <r>
      <rPr>
        <sz val="11"/>
        <color rgb="FF000000"/>
        <rFont val="Times New Roman"/>
        <family val="1"/>
      </rPr>
      <t>Monday-Friday 16.00-7.00</t>
    </r>
  </si>
  <si>
    <r>
      <rPr>
        <sz val="11"/>
        <color rgb="FF000000"/>
        <rFont val="Times New Roman"/>
        <family val="1"/>
      </rPr>
      <t>2.4.</t>
    </r>
  </si>
  <si>
    <r>
      <rPr>
        <sz val="11"/>
        <color rgb="FF000000"/>
        <rFont val="Times New Roman"/>
        <family val="1"/>
      </rPr>
      <t>Specialist technician</t>
    </r>
  </si>
  <si>
    <r>
      <rPr>
        <sz val="11"/>
        <color rgb="FF000000"/>
        <rFont val="Times New Roman"/>
        <family val="1"/>
      </rPr>
      <t>Monday-Friday 16.00-7.00</t>
    </r>
  </si>
  <si>
    <r>
      <rPr>
        <sz val="11"/>
        <color rgb="FF000000"/>
        <rFont val="Times New Roman"/>
        <family val="1"/>
      </rPr>
      <t>2.5.</t>
    </r>
  </si>
  <si>
    <r>
      <rPr>
        <sz val="11"/>
        <color rgb="FF000000"/>
        <rFont val="Times New Roman"/>
        <family val="1"/>
      </rPr>
      <t>Maintenance technician</t>
    </r>
  </si>
  <si>
    <r>
      <rPr>
        <sz val="11"/>
        <color rgb="FF000000"/>
        <rFont val="Times New Roman"/>
        <family val="1"/>
      </rPr>
      <t>Saturday 7.00-16.00</t>
    </r>
  </si>
  <si>
    <r>
      <rPr>
        <sz val="11"/>
        <color rgb="FF000000"/>
        <rFont val="Times New Roman"/>
        <family val="1"/>
      </rPr>
      <t>2.6.</t>
    </r>
  </si>
  <si>
    <r>
      <rPr>
        <sz val="11"/>
        <color rgb="FF000000"/>
        <rFont val="Times New Roman"/>
        <family val="1"/>
      </rPr>
      <t>Specialist technician</t>
    </r>
  </si>
  <si>
    <r>
      <rPr>
        <sz val="11"/>
        <color rgb="FF000000"/>
        <rFont val="Times New Roman"/>
        <family val="1"/>
      </rPr>
      <t>Saturday 7.00-16.00</t>
    </r>
  </si>
  <si>
    <r>
      <rPr>
        <sz val="11"/>
        <color rgb="FF000000"/>
        <rFont val="Times New Roman"/>
        <family val="1"/>
      </rPr>
      <t>2.7.</t>
    </r>
  </si>
  <si>
    <r>
      <rPr>
        <sz val="11"/>
        <color rgb="FF000000"/>
        <rFont val="Times New Roman"/>
        <family val="1"/>
      </rPr>
      <t>Maintenance technician</t>
    </r>
  </si>
  <si>
    <r>
      <rPr>
        <sz val="11"/>
        <color rgb="FF000000"/>
        <rFont val="Times New Roman"/>
        <family val="1"/>
      </rPr>
      <t>Sunday + public holiday</t>
    </r>
  </si>
  <si>
    <r>
      <rPr>
        <sz val="11"/>
        <color rgb="FF000000"/>
        <rFont val="Times New Roman"/>
        <family val="1"/>
      </rPr>
      <t>2.8.</t>
    </r>
  </si>
  <si>
    <r>
      <rPr>
        <sz val="11"/>
        <color rgb="FF000000"/>
        <rFont val="Times New Roman"/>
        <family val="1"/>
      </rPr>
      <t>Specialist technician</t>
    </r>
  </si>
  <si>
    <r>
      <rPr>
        <sz val="11"/>
        <color rgb="FF000000"/>
        <rFont val="Times New Roman"/>
        <family val="1"/>
      </rPr>
      <t>Sunday + public holiday</t>
    </r>
  </si>
  <si>
    <r>
      <rPr>
        <b/>
        <sz val="11"/>
        <color theme="1"/>
        <rFont val="Times New Roman"/>
        <family val="1"/>
      </rPr>
      <t xml:space="preserve">  Subtotal 2 = 'Cost-plus services' annual amount </t>
    </r>
  </si>
  <si>
    <r>
      <rPr>
        <b/>
        <u/>
        <sz val="11"/>
        <color theme="1"/>
        <rFont val="Times New Roman"/>
        <family val="1"/>
      </rPr>
      <t>3. Supplies and subcontracting</t>
    </r>
    <r>
      <rPr>
        <b/>
        <sz val="11"/>
        <color theme="1"/>
        <rFont val="Times New Roman"/>
        <family val="2"/>
      </rPr>
      <t xml:space="preserve"> (with no guarantee that these services will be needed) </t>
    </r>
  </si>
  <si>
    <r>
      <rPr>
        <b/>
        <sz val="11"/>
        <color rgb="FF000000"/>
        <rFont val="Times New Roman"/>
        <family val="1"/>
      </rPr>
      <t>Item number</t>
    </r>
  </si>
  <si>
    <r>
      <rPr>
        <b/>
        <sz val="11"/>
        <color theme="1"/>
        <rFont val="Times New Roman"/>
        <family val="1"/>
      </rPr>
      <t>Supplies and subcontracting coefficient</t>
    </r>
  </si>
  <si>
    <r>
      <rPr>
        <b/>
        <sz val="11"/>
        <color theme="1"/>
        <rFont val="Times New Roman"/>
        <family val="1"/>
      </rPr>
      <t>Annual value</t>
    </r>
  </si>
  <si>
    <r>
      <rPr>
        <b/>
        <sz val="11"/>
        <color theme="1"/>
        <rFont val="Times New Roman"/>
        <family val="1"/>
      </rPr>
      <t>Increase
coefficient*</t>
    </r>
  </si>
  <si>
    <r>
      <rPr>
        <b/>
        <sz val="11"/>
        <color theme="1"/>
        <rFont val="Times New Roman"/>
        <family val="1"/>
      </rPr>
      <t>Annual price (in EUR to 2 d.p.)</t>
    </r>
  </si>
  <si>
    <r>
      <rPr>
        <sz val="11"/>
        <color rgb="FF000000"/>
        <rFont val="Times New Roman"/>
        <family val="1"/>
      </rPr>
      <t>3.1</t>
    </r>
  </si>
  <si>
    <r>
      <rPr>
        <sz val="11"/>
        <color rgb="FF000000"/>
        <rFont val="Times New Roman"/>
        <family val="1"/>
      </rPr>
      <t>Supply of spare parts</t>
    </r>
  </si>
  <si>
    <r>
      <rPr>
        <sz val="11"/>
        <color rgb="FF000000"/>
        <rFont val="Times New Roman"/>
        <family val="1"/>
      </rPr>
      <t>3.2</t>
    </r>
  </si>
  <si>
    <r>
      <rPr>
        <sz val="11"/>
        <color rgb="FF000000"/>
        <rFont val="Times New Roman"/>
        <family val="1"/>
      </rPr>
      <t xml:space="preserve">Subcontracting  </t>
    </r>
  </si>
  <si>
    <r>
      <rPr>
        <b/>
        <sz val="11"/>
        <color theme="1"/>
        <rFont val="Times New Roman"/>
        <family val="1"/>
      </rPr>
      <t>  Subtotal 3 = 'Supplies and subcontracting' annual amount</t>
    </r>
  </si>
  <si>
    <r>
      <rPr>
        <b/>
        <sz val="11"/>
        <color theme="1"/>
        <rFont val="Times New Roman"/>
        <family val="1"/>
      </rPr>
      <t>Total amount of the offer (= subtotals 1 + 2 + 3)</t>
    </r>
  </si>
  <si>
    <r>
      <rPr>
        <i/>
        <sz val="11"/>
        <color theme="1"/>
        <rFont val="Times New Roman"/>
        <family val="2"/>
      </rPr>
      <t>* The increase coefficient is the multiplying factor (&gt;1) which will be applied to the amount for subcontracted work or supplies to take account of general costs and the costs associated with research, coordination, insurance, performance guarantees and business profits. The total price to be entered in the last column is calculated by multiplying the coefficient by the presumed annual quantity. For example, if the tenderer considers that the costs described above equate to 5 % of the amount for the work (or supplies), the amount entered should be € 10 500.00 for item 3.1, and € 2 625.00 for item 3.2 (coefficient of 1.05).</t>
    </r>
  </si>
  <si>
    <r>
      <rPr>
        <sz val="11"/>
        <color theme="1"/>
        <rFont val="Times New Roman"/>
        <family val="1"/>
      </rPr>
      <t>Done at Brussels, on …………………………………………………………………………………</t>
    </r>
  </si>
  <si>
    <r>
      <rPr>
        <sz val="11"/>
        <color theme="1"/>
        <rFont val="Times New Roman"/>
        <family val="1"/>
      </rPr>
      <t>Date and signature of the tenderer ……………………………………………………………</t>
    </r>
  </si>
  <si>
    <t>UCA-PRQ-028/16 - Maintenance, breakdown and repair services for the systems used for cleaning the Justus Lipsius building</t>
  </si>
  <si>
    <t>UCA-PRQ-028/16 - Maintenance, breakdown and repair services for the systems used for cleaning the Lex building</t>
  </si>
  <si>
    <t>UCA-PRQ-028/16 - Maintenance, breakdown and repair services for the systems used for cleaning the Committee buildings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</si>
</sst>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64" formatCode="&quot;€&quot;\ #,##0.00"/>
    <numFmt numFmtId="165" formatCode="#,##0.00\ &quot;€&quot;"/>
    <numFmt numFmtId="166" formatCode="_ [$€-80C]\ * #,##0.00_ ;_ [$€-80C]\ * \-#,##0.00_ ;_ [$€-80C]\ * &quot;-&quot;??_ ;_ @_ "/>
  </numFmts>
  <fonts count="24" x14ac:knownFonts="1">
    <font>
      <sz val="11"/>
      <color theme="1"/>
      <name val="Calibri"/>
      <family val="2"/>
      <scheme val="minor"/>
    </font>
    <font>
      <b/>
      <i/>
      <sz val="11"/>
      <color rgb="FF000000"/>
      <name val="Times New Roman"/>
      <family val="1"/>
    </font>
    <font>
      <b/>
      <sz val="12"/>
      <color theme="1"/>
      <name val="Times New Roman"/>
      <family val="1"/>
    </font>
    <font>
      <sz val="11"/>
      <color theme="1"/>
      <name val="Calibri"/>
      <family val="2"/>
      <scheme val="minor"/>
    </font>
    <font>
      <sz val="11"/>
      <color theme="1"/>
      <name val="Times New Roman"/>
      <family val="1"/>
    </font>
    <font>
      <sz val="12"/>
      <color theme="1"/>
      <name val="Times New Roman"/>
      <family val="1"/>
    </font>
    <font>
      <b/>
      <sz val="11"/>
      <color theme="1"/>
      <name val="Times New Roman"/>
      <family val="1"/>
    </font>
    <font>
      <b/>
      <sz val="11"/>
      <color rgb="FF000000"/>
      <name val="Times New Roman"/>
      <family val="1"/>
    </font>
    <font>
      <sz val="11"/>
      <name val="Times New Roman"/>
      <family val="1"/>
    </font>
    <font>
      <b/>
      <sz val="11"/>
      <name val="Times New Roman"/>
      <family val="1"/>
    </font>
    <font>
      <sz val="11"/>
      <color rgb="FF000000"/>
      <name val="Times New Roman"/>
      <family val="1"/>
    </font>
    <font>
      <i/>
      <sz val="11"/>
      <color rgb="FF000000"/>
      <name val="Times New Roman"/>
      <family val="1"/>
    </font>
    <font>
      <i/>
      <sz val="11"/>
      <color theme="1"/>
      <name val="Times New Roman"/>
      <family val="1"/>
    </font>
    <font>
      <b/>
      <u/>
      <sz val="11"/>
      <color theme="1"/>
      <name val="Times New Roman"/>
      <family val="1"/>
    </font>
    <font>
      <b/>
      <sz val="12"/>
      <color rgb="FF000000"/>
      <name val="Times New Roman"/>
      <family val="1"/>
    </font>
    <font>
      <b/>
      <u/>
      <sz val="12"/>
      <color theme="1"/>
      <name val="Times New Roman"/>
      <family val="1"/>
    </font>
    <font>
      <sz val="10"/>
      <name val="Arial"/>
      <family val="2"/>
    </font>
    <font>
      <b/>
      <sz val="10"/>
      <name val="Arial"/>
      <family val="2"/>
    </font>
    <font>
      <b/>
      <i/>
      <sz val="12"/>
      <color rgb="FF000000"/>
      <name val="Times New Roman"/>
      <family val="1"/>
    </font>
    <font>
      <sz val="11"/>
      <color rgb="FFFF0000"/>
      <name val="Times New Roman"/>
      <family val="1"/>
    </font>
    <font>
      <i/>
      <sz val="11"/>
      <name val="Times New Roman"/>
      <family val="1"/>
    </font>
    <font>
      <b/>
      <sz val="12"/>
      <color theme="1"/>
      <name val="Times New Roman"/>
      <family val="2"/>
    </font>
    <font>
      <b/>
      <sz val="11"/>
      <color theme="1"/>
      <name val="Times New Roman"/>
      <family val="2"/>
    </font>
    <font>
      <i/>
      <sz val="11"/>
      <color theme="1"/>
      <name val="Times New Roman"/>
      <family val="2"/>
    </font>
  </fonts>
  <fills count="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6" tint="0.79998168889431442"/>
        <bgColor indexed="64"/>
      </patternFill>
    </fill>
  </fills>
  <borders count="43">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41" fontId="3" fillId="0" borderId="0" applyFont="0" applyFill="0" applyBorder="0" applyAlignment="0" applyProtection="0"/>
  </cellStyleXfs>
  <cellXfs count="194">
    <xf numFmtId="0" fontId="0" fillId="0" borderId="0" xfId="0"/>
    <xf numFmtId="0" fontId="4" fillId="0" borderId="0" xfId="0" applyFont="1" applyFill="1" applyAlignment="1">
      <alignment horizontal="center"/>
    </xf>
    <xf numFmtId="0" fontId="4" fillId="0" borderId="0" xfId="0" applyFont="1" applyFill="1" applyBorder="1" applyAlignment="1">
      <alignment horizontal="center"/>
    </xf>
    <xf numFmtId="0" fontId="4" fillId="0" borderId="0" xfId="0" applyFont="1" applyFill="1"/>
    <xf numFmtId="0" fontId="4" fillId="0" borderId="0" xfId="0" applyFont="1" applyFill="1" applyBorder="1"/>
    <xf numFmtId="0" fontId="4" fillId="0" borderId="0" xfId="0" applyFont="1"/>
    <xf numFmtId="0" fontId="4" fillId="0" borderId="0" xfId="0" applyFont="1" applyAlignment="1">
      <alignment horizontal="center"/>
    </xf>
    <xf numFmtId="164" fontId="1" fillId="3" borderId="5" xfId="0" applyNumberFormat="1" applyFont="1" applyFill="1" applyBorder="1" applyAlignment="1" applyProtection="1">
      <alignment horizontal="center" vertical="center"/>
    </xf>
    <xf numFmtId="0" fontId="6" fillId="0" borderId="0" xfId="0" applyFont="1" applyFill="1" applyBorder="1" applyAlignment="1">
      <alignment horizontal="left"/>
    </xf>
    <xf numFmtId="164" fontId="6" fillId="0" borderId="0" xfId="0" applyNumberFormat="1" applyFont="1" applyFill="1" applyBorder="1" applyAlignment="1">
      <alignment horizontal="center"/>
    </xf>
    <xf numFmtId="0" fontId="6" fillId="0" borderId="0" xfId="0" applyFont="1" applyFill="1" applyBorder="1" applyAlignment="1">
      <alignment horizontal="center"/>
    </xf>
    <xf numFmtId="0" fontId="4" fillId="0" borderId="36" xfId="0" applyFont="1" applyFill="1" applyBorder="1" applyAlignment="1">
      <alignment horizontal="left"/>
    </xf>
    <xf numFmtId="0" fontId="4" fillId="0" borderId="33" xfId="0" applyFont="1" applyFill="1" applyBorder="1" applyAlignment="1">
      <alignment horizontal="left"/>
    </xf>
    <xf numFmtId="0" fontId="8" fillId="0" borderId="22" xfId="0" applyFont="1" applyBorder="1" applyAlignment="1">
      <alignment vertical="center"/>
    </xf>
    <xf numFmtId="0" fontId="8" fillId="0" borderId="22" xfId="0" applyFont="1" applyBorder="1" applyAlignment="1">
      <alignment wrapText="1"/>
    </xf>
    <xf numFmtId="0" fontId="8" fillId="0" borderId="21" xfId="0" applyFont="1" applyBorder="1" applyAlignment="1">
      <alignment vertical="center"/>
    </xf>
    <xf numFmtId="0" fontId="8" fillId="0" borderId="0" xfId="0" applyFont="1" applyFill="1" applyBorder="1" applyAlignment="1">
      <alignment horizontal="left" vertical="center" wrapText="1"/>
    </xf>
    <xf numFmtId="0" fontId="9" fillId="3" borderId="9" xfId="0" applyFont="1" applyFill="1" applyBorder="1" applyAlignment="1">
      <alignment horizontal="left" vertical="center"/>
    </xf>
    <xf numFmtId="40" fontId="8" fillId="3" borderId="12" xfId="1" applyNumberFormat="1" applyFont="1" applyFill="1" applyBorder="1" applyAlignment="1">
      <alignment horizontal="center" vertical="center" wrapText="1"/>
    </xf>
    <xf numFmtId="4" fontId="8" fillId="3" borderId="12" xfId="0" applyNumberFormat="1" applyFont="1" applyFill="1" applyBorder="1" applyAlignment="1">
      <alignment horizontal="center" vertical="center" wrapText="1"/>
    </xf>
    <xf numFmtId="165" fontId="9" fillId="3" borderId="5" xfId="0" quotePrefix="1" applyNumberFormat="1" applyFont="1" applyFill="1" applyBorder="1" applyAlignment="1">
      <alignment horizontal="right" vertical="center" wrapText="1"/>
    </xf>
    <xf numFmtId="0" fontId="7" fillId="0" borderId="7" xfId="0" applyFont="1" applyFill="1" applyBorder="1" applyAlignment="1">
      <alignment vertical="center" wrapText="1"/>
    </xf>
    <xf numFmtId="0" fontId="6" fillId="0" borderId="27"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10" fillId="0" borderId="13" xfId="0" applyFont="1" applyFill="1" applyBorder="1" applyAlignment="1">
      <alignment vertical="center"/>
    </xf>
    <xf numFmtId="0" fontId="10" fillId="0" borderId="29" xfId="0" applyFont="1" applyFill="1" applyBorder="1" applyAlignment="1">
      <alignment vertical="center"/>
    </xf>
    <xf numFmtId="0" fontId="10" fillId="0" borderId="19" xfId="0" applyFont="1" applyFill="1" applyBorder="1" applyAlignment="1">
      <alignment vertical="center"/>
    </xf>
    <xf numFmtId="0" fontId="10" fillId="0" borderId="29" xfId="0" applyFont="1" applyFill="1" applyBorder="1" applyAlignment="1" applyProtection="1">
      <alignment horizontal="center" vertical="center"/>
    </xf>
    <xf numFmtId="164" fontId="11" fillId="0" borderId="32" xfId="0" applyNumberFormat="1" applyFont="1" applyFill="1" applyBorder="1" applyAlignment="1" applyProtection="1">
      <alignment horizontal="center" vertical="center"/>
    </xf>
    <xf numFmtId="0" fontId="10" fillId="0" borderId="15" xfId="0" applyFont="1" applyFill="1" applyBorder="1" applyAlignment="1">
      <alignment vertical="center"/>
    </xf>
    <xf numFmtId="0" fontId="10" fillId="0" borderId="21" xfId="0" applyFont="1" applyFill="1" applyBorder="1" applyAlignment="1">
      <alignment vertical="center"/>
    </xf>
    <xf numFmtId="0" fontId="10" fillId="0" borderId="38" xfId="0" applyFont="1" applyFill="1" applyBorder="1" applyAlignment="1">
      <alignment vertical="center"/>
    </xf>
    <xf numFmtId="0" fontId="10" fillId="0" borderId="21" xfId="0" applyFont="1" applyFill="1" applyBorder="1" applyAlignment="1" applyProtection="1">
      <alignment horizontal="center" vertical="center"/>
    </xf>
    <xf numFmtId="164" fontId="11" fillId="0" borderId="34" xfId="0" applyNumberFormat="1" applyFont="1" applyFill="1" applyBorder="1" applyAlignment="1" applyProtection="1">
      <alignment horizontal="center" vertical="center"/>
    </xf>
    <xf numFmtId="0" fontId="10" fillId="0" borderId="16" xfId="0" applyFont="1" applyFill="1" applyBorder="1" applyAlignment="1">
      <alignment vertical="center"/>
    </xf>
    <xf numFmtId="0" fontId="10" fillId="0" borderId="31" xfId="0" applyFont="1" applyFill="1" applyBorder="1" applyAlignment="1">
      <alignment vertical="center"/>
    </xf>
    <xf numFmtId="0" fontId="10" fillId="0" borderId="20" xfId="0" applyFont="1" applyFill="1" applyBorder="1" applyAlignment="1">
      <alignment vertical="center"/>
    </xf>
    <xf numFmtId="0" fontId="10" fillId="0" borderId="31" xfId="0" applyFont="1" applyFill="1" applyBorder="1" applyAlignment="1" applyProtection="1">
      <alignment horizontal="center" vertical="center"/>
    </xf>
    <xf numFmtId="164" fontId="11" fillId="0" borderId="35" xfId="0" applyNumberFormat="1" applyFont="1" applyFill="1" applyBorder="1" applyAlignment="1" applyProtection="1">
      <alignment horizontal="center" vertical="center"/>
    </xf>
    <xf numFmtId="0" fontId="6" fillId="0" borderId="0" xfId="0" applyFont="1" applyFill="1" applyBorder="1" applyAlignment="1">
      <alignment vertical="center"/>
    </xf>
    <xf numFmtId="0" fontId="6" fillId="0" borderId="10" xfId="0" applyFont="1" applyFill="1" applyBorder="1" applyAlignment="1">
      <alignment horizontal="center" vertical="center" wrapText="1"/>
    </xf>
    <xf numFmtId="0" fontId="6" fillId="0" borderId="23" xfId="0" applyFont="1" applyFill="1" applyBorder="1" applyAlignment="1">
      <alignment horizontal="center" vertical="center" wrapText="1"/>
    </xf>
    <xf numFmtId="164" fontId="10" fillId="0" borderId="17" xfId="0" applyNumberFormat="1" applyFont="1" applyFill="1" applyBorder="1" applyAlignment="1" applyProtection="1">
      <alignment horizontal="center" vertical="center"/>
    </xf>
    <xf numFmtId="164" fontId="12" fillId="0" borderId="17" xfId="0" applyNumberFormat="1" applyFont="1" applyFill="1" applyBorder="1" applyAlignment="1" applyProtection="1">
      <alignment horizontal="center" vertical="center" wrapText="1"/>
    </xf>
    <xf numFmtId="164" fontId="10" fillId="0" borderId="18" xfId="0" applyNumberFormat="1" applyFont="1" applyFill="1" applyBorder="1" applyAlignment="1" applyProtection="1">
      <alignment horizontal="center" vertical="center"/>
    </xf>
    <xf numFmtId="164" fontId="12" fillId="0" borderId="18" xfId="0" applyNumberFormat="1" applyFont="1" applyFill="1" applyBorder="1" applyAlignment="1" applyProtection="1">
      <alignment horizontal="center" vertical="center" wrapText="1"/>
    </xf>
    <xf numFmtId="0" fontId="6" fillId="3" borderId="7" xfId="0" applyFont="1" applyFill="1" applyBorder="1" applyAlignment="1">
      <alignment vertical="center"/>
    </xf>
    <xf numFmtId="0" fontId="6" fillId="3" borderId="10" xfId="0" applyFont="1" applyFill="1" applyBorder="1" applyAlignment="1">
      <alignment vertical="center"/>
    </xf>
    <xf numFmtId="0" fontId="6" fillId="3" borderId="4" xfId="0" applyFont="1" applyFill="1" applyBorder="1" applyAlignment="1">
      <alignment vertical="center"/>
    </xf>
    <xf numFmtId="0" fontId="10" fillId="0" borderId="19" xfId="0" applyFont="1" applyFill="1" applyBorder="1" applyAlignment="1">
      <alignment horizontal="left" vertical="center"/>
    </xf>
    <xf numFmtId="0" fontId="10" fillId="0" borderId="20" xfId="0" applyFont="1" applyFill="1" applyBorder="1" applyAlignment="1">
      <alignment horizontal="left" vertical="center"/>
    </xf>
    <xf numFmtId="0" fontId="4" fillId="0" borderId="0" xfId="0" applyFont="1" applyFill="1" applyAlignment="1"/>
    <xf numFmtId="0" fontId="12" fillId="0" borderId="0" xfId="0" applyFont="1" applyFill="1" applyAlignment="1">
      <alignment horizontal="left" vertical="center" wrapText="1"/>
    </xf>
    <xf numFmtId="0" fontId="0" fillId="0" borderId="0" xfId="0" applyFill="1" applyBorder="1"/>
    <xf numFmtId="0" fontId="16" fillId="0" borderId="0" xfId="0" applyFont="1" applyFill="1" applyBorder="1"/>
    <xf numFmtId="0" fontId="17" fillId="0" borderId="0" xfId="0" applyFont="1" applyFill="1" applyBorder="1"/>
    <xf numFmtId="0" fontId="8" fillId="0" borderId="22" xfId="0" applyFont="1" applyFill="1" applyBorder="1" applyAlignment="1">
      <alignment horizontal="center" vertical="center"/>
    </xf>
    <xf numFmtId="0" fontId="8" fillId="0" borderId="21" xfId="0" applyFont="1" applyFill="1" applyBorder="1" applyAlignment="1">
      <alignment horizontal="center" vertical="center"/>
    </xf>
    <xf numFmtId="0" fontId="4" fillId="0" borderId="30" xfId="0" applyFont="1" applyFill="1" applyBorder="1" applyAlignment="1">
      <alignment horizontal="left"/>
    </xf>
    <xf numFmtId="0" fontId="8" fillId="0" borderId="31" xfId="0" applyFont="1" applyBorder="1" applyAlignment="1">
      <alignment vertical="center"/>
    </xf>
    <xf numFmtId="0" fontId="8" fillId="0" borderId="31" xfId="0" applyFont="1" applyBorder="1" applyAlignment="1">
      <alignment wrapText="1"/>
    </xf>
    <xf numFmtId="0" fontId="8" fillId="0" borderId="31" xfId="0" applyFont="1" applyFill="1" applyBorder="1" applyAlignment="1">
      <alignment horizontal="center" vertical="center"/>
    </xf>
    <xf numFmtId="4" fontId="8" fillId="0" borderId="39" xfId="0" applyNumberFormat="1" applyFont="1" applyFill="1" applyBorder="1" applyAlignment="1">
      <alignment horizontal="center" vertical="center" wrapText="1"/>
    </xf>
    <xf numFmtId="4" fontId="8" fillId="0" borderId="40" xfId="0" applyNumberFormat="1" applyFont="1" applyFill="1" applyBorder="1" applyAlignment="1">
      <alignment horizontal="center" vertical="center" wrapText="1"/>
    </xf>
    <xf numFmtId="4" fontId="8" fillId="0" borderId="41" xfId="0" applyNumberFormat="1" applyFont="1" applyFill="1" applyBorder="1" applyAlignment="1">
      <alignment horizontal="center" vertical="center" wrapText="1"/>
    </xf>
    <xf numFmtId="164" fontId="11" fillId="4" borderId="29" xfId="0" applyNumberFormat="1" applyFont="1" applyFill="1" applyBorder="1" applyAlignment="1" applyProtection="1">
      <alignment horizontal="center" vertical="center"/>
      <protection locked="0"/>
    </xf>
    <xf numFmtId="164" fontId="11" fillId="4" borderId="21" xfId="0" applyNumberFormat="1" applyFont="1" applyFill="1" applyBorder="1" applyAlignment="1" applyProtection="1">
      <alignment horizontal="center" vertical="center"/>
      <protection locked="0"/>
    </xf>
    <xf numFmtId="164" fontId="11" fillId="4" borderId="31" xfId="0" applyNumberFormat="1" applyFont="1" applyFill="1" applyBorder="1" applyAlignment="1" applyProtection="1">
      <alignment horizontal="center" vertical="center"/>
      <protection locked="0"/>
    </xf>
    <xf numFmtId="2" fontId="10" fillId="4" borderId="13" xfId="0" applyNumberFormat="1" applyFont="1" applyFill="1" applyBorder="1" applyAlignment="1" applyProtection="1">
      <alignment horizontal="center" vertical="center"/>
      <protection locked="0"/>
    </xf>
    <xf numFmtId="2" fontId="10" fillId="4" borderId="16" xfId="0" applyNumberFormat="1" applyFont="1" applyFill="1" applyBorder="1" applyAlignment="1" applyProtection="1">
      <alignment horizontal="center" vertical="center"/>
      <protection locked="0"/>
    </xf>
    <xf numFmtId="0" fontId="4" fillId="0" borderId="0" xfId="0" applyFont="1" applyFill="1" applyProtection="1"/>
    <xf numFmtId="0" fontId="4" fillId="0" borderId="0" xfId="0" applyFont="1" applyFill="1" applyAlignment="1" applyProtection="1">
      <alignment horizontal="center"/>
    </xf>
    <xf numFmtId="0" fontId="4" fillId="0" borderId="0" xfId="0" applyFont="1" applyFill="1" applyAlignment="1" applyProtection="1">
      <alignment horizontal="left"/>
    </xf>
    <xf numFmtId="0" fontId="5" fillId="0" borderId="0" xfId="0" applyFont="1" applyFill="1" applyProtection="1"/>
    <xf numFmtId="0" fontId="5" fillId="0" borderId="0" xfId="0" applyFont="1" applyFill="1" applyAlignment="1" applyProtection="1">
      <alignment horizontal="center"/>
    </xf>
    <xf numFmtId="0" fontId="8"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40" fontId="8" fillId="0" borderId="0" xfId="1" applyNumberFormat="1" applyFont="1" applyFill="1" applyBorder="1" applyAlignment="1" applyProtection="1">
      <alignment horizontal="center" vertical="center" wrapText="1"/>
    </xf>
    <xf numFmtId="4" fontId="8" fillId="0" borderId="0" xfId="0" applyNumberFormat="1" applyFont="1" applyFill="1" applyBorder="1" applyAlignment="1" applyProtection="1">
      <alignment horizontal="center" vertical="center" wrapText="1"/>
    </xf>
    <xf numFmtId="165" fontId="8" fillId="0" borderId="0" xfId="0" quotePrefix="1" applyNumberFormat="1" applyFont="1" applyFill="1" applyBorder="1" applyAlignment="1" applyProtection="1">
      <alignment horizontal="right" vertical="center" wrapText="1"/>
    </xf>
    <xf numFmtId="0" fontId="7" fillId="0" borderId="24" xfId="0" applyFont="1" applyFill="1" applyBorder="1" applyAlignment="1" applyProtection="1">
      <alignment vertical="center" wrapText="1"/>
    </xf>
    <xf numFmtId="0" fontId="7" fillId="0" borderId="25"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164" fontId="11" fillId="4" borderId="17" xfId="0" applyNumberFormat="1" applyFont="1" applyFill="1" applyBorder="1" applyAlignment="1" applyProtection="1">
      <alignment horizontal="center" vertical="center"/>
      <protection locked="0"/>
    </xf>
    <xf numFmtId="164" fontId="11" fillId="4" borderId="42" xfId="0" applyNumberFormat="1" applyFont="1" applyFill="1" applyBorder="1" applyAlignment="1" applyProtection="1">
      <alignment horizontal="center" vertical="center"/>
      <protection locked="0"/>
    </xf>
    <xf numFmtId="164" fontId="11" fillId="4" borderId="18" xfId="0" applyNumberFormat="1"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wrapText="1"/>
    </xf>
    <xf numFmtId="0" fontId="4" fillId="0" borderId="36" xfId="0" applyFont="1" applyFill="1" applyBorder="1" applyAlignment="1" applyProtection="1">
      <alignment horizontal="left"/>
    </xf>
    <xf numFmtId="0" fontId="8" fillId="0" borderId="22" xfId="0" applyFont="1" applyBorder="1" applyAlignment="1" applyProtection="1">
      <alignment vertical="center"/>
    </xf>
    <xf numFmtId="0" fontId="8" fillId="0" borderId="22" xfId="0" applyFont="1" applyBorder="1" applyAlignment="1" applyProtection="1">
      <alignment wrapText="1"/>
    </xf>
    <xf numFmtId="0" fontId="8" fillId="0" borderId="22" xfId="0" applyFont="1" applyFill="1" applyBorder="1" applyAlignment="1" applyProtection="1">
      <alignment horizontal="center" vertical="center"/>
    </xf>
    <xf numFmtId="4" fontId="8" fillId="0" borderId="22" xfId="0" applyNumberFormat="1" applyFont="1" applyFill="1" applyBorder="1" applyAlignment="1" applyProtection="1">
      <alignment horizontal="center" vertical="center" wrapText="1"/>
    </xf>
    <xf numFmtId="0" fontId="4" fillId="0" borderId="33" xfId="0" applyFont="1" applyFill="1" applyBorder="1" applyAlignment="1" applyProtection="1">
      <alignment horizontal="left"/>
    </xf>
    <xf numFmtId="0" fontId="8" fillId="0" borderId="21" xfId="0" applyFont="1" applyBorder="1" applyAlignment="1" applyProtection="1">
      <alignment vertical="center"/>
    </xf>
    <xf numFmtId="0" fontId="8" fillId="0" borderId="21" xfId="0" applyFont="1" applyBorder="1" applyAlignment="1" applyProtection="1">
      <alignment vertical="center" wrapText="1"/>
    </xf>
    <xf numFmtId="4" fontId="8" fillId="0" borderId="21" xfId="0" applyNumberFormat="1" applyFont="1" applyFill="1" applyBorder="1" applyAlignment="1" applyProtection="1">
      <alignment horizontal="center" vertical="center" wrapText="1"/>
    </xf>
    <xf numFmtId="0" fontId="8" fillId="0" borderId="21" xfId="0" applyFont="1" applyBorder="1" applyAlignment="1" applyProtection="1">
      <alignment wrapText="1"/>
    </xf>
    <xf numFmtId="0" fontId="8" fillId="0" borderId="21" xfId="0" applyFont="1" applyBorder="1" applyAlignment="1" applyProtection="1">
      <alignment horizontal="justify" vertical="center" wrapText="1"/>
    </xf>
    <xf numFmtId="0" fontId="9" fillId="3" borderId="9" xfId="0" applyFont="1" applyFill="1" applyBorder="1" applyAlignment="1" applyProtection="1">
      <alignment horizontal="left" vertical="center"/>
    </xf>
    <xf numFmtId="40" fontId="8" fillId="3" borderId="12" xfId="1" applyNumberFormat="1" applyFont="1" applyFill="1" applyBorder="1" applyAlignment="1" applyProtection="1">
      <alignment horizontal="center" vertical="center" wrapText="1"/>
    </xf>
    <xf numFmtId="4" fontId="8" fillId="3" borderId="12" xfId="0" applyNumberFormat="1" applyFont="1" applyFill="1" applyBorder="1" applyAlignment="1" applyProtection="1">
      <alignment horizontal="center" vertical="center" wrapText="1"/>
    </xf>
    <xf numFmtId="165" fontId="9" fillId="3" borderId="5" xfId="0" quotePrefix="1" applyNumberFormat="1" applyFont="1" applyFill="1" applyBorder="1" applyAlignment="1" applyProtection="1">
      <alignment horizontal="right" vertical="center" wrapText="1"/>
    </xf>
    <xf numFmtId="0" fontId="7" fillId="0" borderId="7" xfId="0" applyFont="1" applyFill="1" applyBorder="1" applyAlignment="1" applyProtection="1">
      <alignment vertical="center" wrapText="1"/>
    </xf>
    <xf numFmtId="0" fontId="6" fillId="0" borderId="1" xfId="0" applyFont="1" applyFill="1" applyBorder="1" applyAlignment="1" applyProtection="1">
      <alignment vertical="center" wrapText="1"/>
    </xf>
    <xf numFmtId="0" fontId="6" fillId="0" borderId="1" xfId="0" applyFont="1" applyFill="1" applyBorder="1" applyAlignment="1" applyProtection="1">
      <alignment horizontal="center" vertical="center" wrapText="1"/>
    </xf>
    <xf numFmtId="0" fontId="10" fillId="0" borderId="13" xfId="0" applyFont="1" applyFill="1" applyBorder="1" applyAlignment="1" applyProtection="1">
      <alignment vertical="center"/>
    </xf>
    <xf numFmtId="0" fontId="10" fillId="0" borderId="29" xfId="0" applyFont="1" applyFill="1" applyBorder="1" applyAlignment="1" applyProtection="1">
      <alignment vertical="center"/>
    </xf>
    <xf numFmtId="0" fontId="10" fillId="0" borderId="19" xfId="0" applyFont="1" applyFill="1" applyBorder="1" applyAlignment="1" applyProtection="1">
      <alignment vertical="center"/>
    </xf>
    <xf numFmtId="0" fontId="10" fillId="0" borderId="15" xfId="0" applyFont="1" applyFill="1" applyBorder="1" applyAlignment="1" applyProtection="1">
      <alignment vertical="center"/>
    </xf>
    <xf numFmtId="0" fontId="10" fillId="0" borderId="21" xfId="0" applyFont="1" applyFill="1" applyBorder="1" applyAlignment="1" applyProtection="1">
      <alignment vertical="center"/>
    </xf>
    <xf numFmtId="0" fontId="10" fillId="0" borderId="38" xfId="0" applyFont="1" applyFill="1" applyBorder="1" applyAlignment="1" applyProtection="1">
      <alignment vertical="center"/>
    </xf>
    <xf numFmtId="0" fontId="10" fillId="0" borderId="16" xfId="0" applyFont="1" applyFill="1" applyBorder="1" applyAlignment="1" applyProtection="1">
      <alignment vertical="center"/>
    </xf>
    <xf numFmtId="0" fontId="10" fillId="0" borderId="31" xfId="0" applyFont="1" applyFill="1" applyBorder="1" applyAlignment="1" applyProtection="1">
      <alignment vertical="center"/>
    </xf>
    <xf numFmtId="0" fontId="10" fillId="0" borderId="20" xfId="0" applyFont="1" applyFill="1" applyBorder="1" applyAlignment="1" applyProtection="1">
      <alignment vertical="center"/>
    </xf>
    <xf numFmtId="0" fontId="4" fillId="0" borderId="0" xfId="0" applyFont="1" applyFill="1" applyBorder="1" applyAlignment="1" applyProtection="1">
      <alignment horizontal="center"/>
    </xf>
    <xf numFmtId="0" fontId="6" fillId="0" borderId="0" xfId="0" applyFont="1" applyFill="1" applyBorder="1" applyAlignment="1" applyProtection="1">
      <alignment vertical="center"/>
    </xf>
    <xf numFmtId="0" fontId="4" fillId="0" borderId="0" xfId="0" applyFont="1" applyFill="1" applyBorder="1" applyProtection="1"/>
    <xf numFmtId="0" fontId="4" fillId="0" borderId="0" xfId="0" applyFont="1" applyProtection="1"/>
    <xf numFmtId="0" fontId="4" fillId="0" borderId="0" xfId="0" applyFont="1" applyAlignment="1" applyProtection="1">
      <alignment horizontal="center"/>
    </xf>
    <xf numFmtId="0" fontId="6" fillId="0" borderId="10" xfId="0" applyFont="1" applyFill="1" applyBorder="1" applyAlignment="1" applyProtection="1">
      <alignment horizontal="center" vertical="center" wrapText="1"/>
    </xf>
    <xf numFmtId="0" fontId="6" fillId="0" borderId="23" xfId="0" applyFont="1" applyFill="1" applyBorder="1" applyAlignment="1" applyProtection="1">
      <alignment horizontal="center" vertical="center" wrapText="1"/>
    </xf>
    <xf numFmtId="0" fontId="10" fillId="0" borderId="19" xfId="0" applyFont="1" applyFill="1" applyBorder="1" applyAlignment="1" applyProtection="1">
      <alignment horizontal="left" vertical="center"/>
    </xf>
    <xf numFmtId="0" fontId="10" fillId="0" borderId="20" xfId="0" applyFont="1" applyFill="1" applyBorder="1" applyAlignment="1" applyProtection="1">
      <alignment horizontal="left" vertical="center"/>
    </xf>
    <xf numFmtId="0" fontId="6" fillId="3" borderId="7" xfId="0" applyFont="1" applyFill="1" applyBorder="1" applyAlignment="1" applyProtection="1">
      <alignment vertical="center"/>
    </xf>
    <xf numFmtId="0" fontId="6" fillId="3" borderId="10" xfId="0" applyFont="1" applyFill="1" applyBorder="1" applyAlignment="1" applyProtection="1">
      <alignment vertical="center"/>
    </xf>
    <xf numFmtId="0" fontId="6" fillId="3" borderId="4" xfId="0" applyFont="1" applyFill="1" applyBorder="1" applyAlignment="1" applyProtection="1">
      <alignment vertical="center"/>
    </xf>
    <xf numFmtId="0" fontId="6" fillId="0" borderId="0" xfId="0" applyFont="1" applyFill="1" applyBorder="1" applyAlignment="1" applyProtection="1">
      <alignment horizontal="left"/>
    </xf>
    <xf numFmtId="164" fontId="6" fillId="0" borderId="0" xfId="0" applyNumberFormat="1" applyFont="1" applyFill="1" applyBorder="1" applyAlignment="1" applyProtection="1">
      <alignment horizontal="center"/>
    </xf>
    <xf numFmtId="0" fontId="6" fillId="0" borderId="0" xfId="0" applyFont="1" applyFill="1" applyBorder="1" applyAlignment="1" applyProtection="1">
      <alignment horizontal="center"/>
    </xf>
    <xf numFmtId="0" fontId="12" fillId="0" borderId="0" xfId="0" applyFont="1" applyFill="1" applyAlignment="1" applyProtection="1">
      <alignment horizontal="left" vertical="center" wrapText="1"/>
    </xf>
    <xf numFmtId="0" fontId="4" fillId="0" borderId="0" xfId="0" applyFont="1" applyFill="1" applyAlignment="1" applyProtection="1"/>
    <xf numFmtId="165" fontId="8" fillId="4" borderId="37" xfId="0" applyNumberFormat="1" applyFont="1" applyFill="1" applyBorder="1" applyAlignment="1" applyProtection="1">
      <alignment horizontal="right" vertical="center" wrapText="1"/>
      <protection locked="0"/>
    </xf>
    <xf numFmtId="165" fontId="8" fillId="4" borderId="34" xfId="0" applyNumberFormat="1" applyFont="1" applyFill="1" applyBorder="1" applyAlignment="1" applyProtection="1">
      <alignment horizontal="right" vertical="center" wrapText="1"/>
      <protection locked="0"/>
    </xf>
    <xf numFmtId="0" fontId="8" fillId="0" borderId="36" xfId="0" applyFont="1" applyFill="1" applyBorder="1" applyAlignment="1" applyProtection="1">
      <alignment horizontal="left"/>
    </xf>
    <xf numFmtId="166" fontId="8" fillId="4" borderId="37" xfId="0" applyNumberFormat="1" applyFont="1" applyFill="1" applyBorder="1" applyAlignment="1" applyProtection="1">
      <alignment horizontal="right" vertical="center" wrapText="1"/>
      <protection locked="0"/>
    </xf>
    <xf numFmtId="166" fontId="8" fillId="4" borderId="34" xfId="0" applyNumberFormat="1" applyFont="1" applyFill="1" applyBorder="1" applyAlignment="1" applyProtection="1">
      <alignment horizontal="right" vertical="center" wrapText="1"/>
      <protection locked="0"/>
    </xf>
    <xf numFmtId="166" fontId="19" fillId="4" borderId="34" xfId="0" applyNumberFormat="1" applyFont="1" applyFill="1" applyBorder="1" applyAlignment="1" applyProtection="1">
      <alignment horizontal="right" vertical="center" wrapText="1"/>
      <protection locked="0"/>
    </xf>
    <xf numFmtId="0" fontId="2" fillId="2" borderId="8" xfId="0" applyFont="1" applyFill="1" applyBorder="1" applyAlignment="1" applyProtection="1">
      <alignment horizontal="center" wrapText="1"/>
    </xf>
    <xf numFmtId="0" fontId="2" fillId="2" borderId="11" xfId="0" applyFont="1" applyFill="1" applyBorder="1" applyAlignment="1" applyProtection="1">
      <alignment horizontal="center" wrapText="1"/>
    </xf>
    <xf numFmtId="0" fontId="2" fillId="2" borderId="2" xfId="0" applyFont="1" applyFill="1" applyBorder="1" applyAlignment="1" applyProtection="1">
      <alignment horizontal="center" wrapText="1"/>
    </xf>
    <xf numFmtId="0" fontId="2" fillId="2" borderId="14" xfId="0" applyFont="1" applyFill="1" applyBorder="1" applyAlignment="1" applyProtection="1">
      <alignment horizontal="center"/>
    </xf>
    <xf numFmtId="0" fontId="2" fillId="2" borderId="0" xfId="0" applyFont="1" applyFill="1" applyBorder="1" applyAlignment="1" applyProtection="1">
      <alignment horizontal="center"/>
    </xf>
    <xf numFmtId="0" fontId="2" fillId="2" borderId="3" xfId="0" applyFont="1" applyFill="1" applyBorder="1" applyAlignment="1" applyProtection="1">
      <alignment horizontal="center"/>
    </xf>
    <xf numFmtId="0" fontId="2" fillId="2" borderId="9" xfId="0" applyFont="1" applyFill="1" applyBorder="1" applyAlignment="1" applyProtection="1">
      <alignment horizontal="center"/>
    </xf>
    <xf numFmtId="0" fontId="2" fillId="2" borderId="12" xfId="0" applyFont="1" applyFill="1" applyBorder="1" applyAlignment="1" applyProtection="1">
      <alignment horizontal="center"/>
    </xf>
    <xf numFmtId="0" fontId="2" fillId="2" borderId="6" xfId="0" applyFont="1" applyFill="1" applyBorder="1" applyAlignment="1" applyProtection="1">
      <alignment horizontal="center"/>
    </xf>
    <xf numFmtId="0" fontId="20" fillId="0" borderId="0" xfId="0" applyFont="1" applyFill="1" applyAlignment="1" applyProtection="1">
      <alignment horizontal="left" vertical="center" wrapText="1"/>
    </xf>
    <xf numFmtId="0" fontId="14" fillId="2" borderId="7" xfId="0"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4" fillId="2" borderId="4" xfId="0" applyFont="1" applyFill="1" applyBorder="1" applyAlignment="1" applyProtection="1">
      <alignment horizontal="center" vertical="center"/>
    </xf>
    <xf numFmtId="0" fontId="15" fillId="2" borderId="7" xfId="0" applyFont="1" applyFill="1" applyBorder="1" applyAlignment="1" applyProtection="1">
      <alignment horizontal="left" vertical="center"/>
    </xf>
    <xf numFmtId="0" fontId="15" fillId="2" borderId="10" xfId="0" applyFont="1" applyFill="1" applyBorder="1" applyAlignment="1" applyProtection="1">
      <alignment horizontal="left" vertical="center"/>
    </xf>
    <xf numFmtId="0" fontId="15" fillId="2" borderId="4"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0" fontId="13" fillId="2" borderId="10" xfId="0" applyFont="1" applyFill="1" applyBorder="1" applyAlignment="1" applyProtection="1">
      <alignment horizontal="left" vertical="center"/>
    </xf>
    <xf numFmtId="0" fontId="13" fillId="2" borderId="4" xfId="0" applyFont="1" applyFill="1" applyBorder="1" applyAlignment="1" applyProtection="1">
      <alignment horizontal="left" vertical="center"/>
    </xf>
    <xf numFmtId="0" fontId="6" fillId="3" borderId="7" xfId="0" applyFont="1" applyFill="1" applyBorder="1" applyAlignment="1" applyProtection="1">
      <alignment horizontal="center"/>
    </xf>
    <xf numFmtId="0" fontId="6" fillId="3" borderId="10" xfId="0" applyFont="1" applyFill="1" applyBorder="1" applyAlignment="1" applyProtection="1">
      <alignment horizontal="center"/>
    </xf>
    <xf numFmtId="0" fontId="6" fillId="3" borderId="4" xfId="0" applyFont="1" applyFill="1" applyBorder="1" applyAlignment="1" applyProtection="1">
      <alignment horizontal="center"/>
    </xf>
    <xf numFmtId="164" fontId="18" fillId="3" borderId="7" xfId="0" applyNumberFormat="1" applyFont="1" applyFill="1" applyBorder="1" applyAlignment="1" applyProtection="1">
      <alignment horizontal="center" vertical="center"/>
    </xf>
    <xf numFmtId="164" fontId="18" fillId="3" borderId="10" xfId="0" applyNumberFormat="1" applyFont="1" applyFill="1" applyBorder="1" applyAlignment="1" applyProtection="1">
      <alignment horizontal="center" vertical="center"/>
    </xf>
    <xf numFmtId="164" fontId="18" fillId="3" borderId="4" xfId="0" applyNumberFormat="1" applyFont="1" applyFill="1" applyBorder="1" applyAlignment="1" applyProtection="1">
      <alignment horizontal="center" vertical="center"/>
    </xf>
    <xf numFmtId="0" fontId="6" fillId="3" borderId="9" xfId="0" applyFont="1" applyFill="1" applyBorder="1" applyAlignment="1" applyProtection="1">
      <alignment horizontal="left" vertical="center"/>
    </xf>
    <xf numFmtId="0" fontId="6" fillId="3" borderId="12" xfId="0" applyFont="1" applyFill="1" applyBorder="1" applyAlignment="1" applyProtection="1">
      <alignment horizontal="left" vertical="center"/>
    </xf>
    <xf numFmtId="0" fontId="6" fillId="3" borderId="6" xfId="0" applyFont="1" applyFill="1" applyBorder="1" applyAlignment="1" applyProtection="1">
      <alignment horizontal="left" vertical="center"/>
    </xf>
    <xf numFmtId="0" fontId="7" fillId="0" borderId="24" xfId="0" applyFont="1" applyFill="1" applyBorder="1" applyAlignment="1" applyProtection="1">
      <alignment horizontal="center" vertical="center" wrapText="1"/>
    </xf>
    <xf numFmtId="0" fontId="7" fillId="0" borderId="25" xfId="0" applyFont="1" applyFill="1" applyBorder="1" applyAlignment="1" applyProtection="1">
      <alignment horizontal="center" vertical="center" wrapText="1"/>
    </xf>
    <xf numFmtId="0" fontId="10" fillId="0" borderId="28" xfId="0" applyFont="1" applyFill="1" applyBorder="1" applyAlignment="1" applyProtection="1">
      <alignment horizontal="center" vertical="center"/>
    </xf>
    <xf numFmtId="0" fontId="10" fillId="0" borderId="29" xfId="0" applyFont="1" applyFill="1" applyBorder="1" applyAlignment="1" applyProtection="1">
      <alignment horizontal="center" vertical="center"/>
    </xf>
    <xf numFmtId="0" fontId="10" fillId="0" borderId="30" xfId="0" applyFont="1" applyFill="1" applyBorder="1" applyAlignment="1" applyProtection="1">
      <alignment horizontal="center" vertical="center"/>
    </xf>
    <xf numFmtId="0" fontId="10" fillId="0" borderId="31" xfId="0" applyFont="1" applyFill="1" applyBorder="1" applyAlignment="1" applyProtection="1">
      <alignment horizontal="center" vertical="center"/>
    </xf>
    <xf numFmtId="0" fontId="6" fillId="3" borderId="7" xfId="0" applyFont="1" applyFill="1" applyBorder="1" applyAlignment="1">
      <alignment horizontal="center"/>
    </xf>
    <xf numFmtId="0" fontId="6" fillId="3" borderId="10" xfId="0" applyFont="1" applyFill="1" applyBorder="1" applyAlignment="1">
      <alignment horizontal="center"/>
    </xf>
    <xf numFmtId="0" fontId="6" fillId="3" borderId="4" xfId="0" applyFont="1" applyFill="1" applyBorder="1" applyAlignment="1">
      <alignment horizontal="center"/>
    </xf>
    <xf numFmtId="164" fontId="6" fillId="3" borderId="7" xfId="0" applyNumberFormat="1" applyFont="1" applyFill="1" applyBorder="1" applyAlignment="1">
      <alignment horizontal="center"/>
    </xf>
    <xf numFmtId="164" fontId="6" fillId="3" borderId="10" xfId="0" applyNumberFormat="1" applyFont="1" applyFill="1" applyBorder="1" applyAlignment="1">
      <alignment horizontal="center"/>
    </xf>
    <xf numFmtId="164" fontId="6" fillId="3" borderId="4" xfId="0" applyNumberFormat="1" applyFont="1" applyFill="1" applyBorder="1" applyAlignment="1">
      <alignment horizontal="center"/>
    </xf>
    <xf numFmtId="0" fontId="12" fillId="0" borderId="0" xfId="0" applyFont="1" applyFill="1" applyAlignment="1">
      <alignment horizontal="left" vertical="center" wrapText="1"/>
    </xf>
    <xf numFmtId="0" fontId="15" fillId="2" borderId="7" xfId="0" applyFont="1" applyFill="1" applyBorder="1" applyAlignment="1">
      <alignment horizontal="left" vertical="center"/>
    </xf>
    <xf numFmtId="0" fontId="15" fillId="2" borderId="10" xfId="0" applyFont="1" applyFill="1" applyBorder="1" applyAlignment="1">
      <alignment horizontal="left" vertical="center"/>
    </xf>
    <xf numFmtId="0" fontId="15" fillId="2" borderId="4" xfId="0" applyFont="1" applyFill="1" applyBorder="1" applyAlignment="1">
      <alignment horizontal="left" vertical="center"/>
    </xf>
    <xf numFmtId="0" fontId="6" fillId="3" borderId="9" xfId="0" applyFont="1" applyFill="1" applyBorder="1" applyAlignment="1">
      <alignment horizontal="left" vertical="center"/>
    </xf>
    <xf numFmtId="0" fontId="6" fillId="3" borderId="12" xfId="0" applyFont="1" applyFill="1" applyBorder="1" applyAlignment="1">
      <alignment horizontal="left" vertical="center"/>
    </xf>
    <xf numFmtId="0" fontId="6" fillId="3" borderId="6" xfId="0" applyFont="1" applyFill="1" applyBorder="1" applyAlignment="1">
      <alignment horizontal="left" vertical="center"/>
    </xf>
    <xf numFmtId="0" fontId="13" fillId="2" borderId="7" xfId="0" applyFont="1" applyFill="1" applyBorder="1" applyAlignment="1">
      <alignment horizontal="left" vertical="center"/>
    </xf>
    <xf numFmtId="0" fontId="13" fillId="2" borderId="10" xfId="0" applyFont="1" applyFill="1" applyBorder="1" applyAlignment="1">
      <alignment horizontal="left" vertical="center"/>
    </xf>
    <xf numFmtId="0" fontId="13" fillId="2" borderId="4" xfId="0" applyFont="1" applyFill="1" applyBorder="1" applyAlignment="1">
      <alignment horizontal="left" vertical="center"/>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cellXfs>
  <cellStyles count="2">
    <cellStyle name="Comma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228600</xdr:colOff>
      <xdr:row>0</xdr:row>
      <xdr:rowOff>133350</xdr:rowOff>
    </xdr:from>
    <xdr:to>
      <xdr:col>2</xdr:col>
      <xdr:colOff>1200785</xdr:colOff>
      <xdr:row>3</xdr:row>
      <xdr:rowOff>408305</xdr:rowOff>
    </xdr:to>
    <xdr:pic>
      <xdr:nvPicPr>
        <xdr:cNvPr id="3" name="Picture 2" descr="EC_Symbol(POS)_LowRes"/>
        <xdr:cNvPicPr/>
      </xdr:nvPicPr>
      <xdr:blipFill>
        <a:blip xmlns:r="http://schemas.openxmlformats.org/officeDocument/2006/relationships" r:embed="rId1">
          <a:extLst>
            <a:ext uri="{28A0092B-C50C-407E-A947-70E740481C1C}">
              <a14:useLocalDpi xmlns:a14="http://schemas.microsoft.com/office/drawing/2010/main" val="0"/>
            </a:ext>
          </a:extLst>
        </a:blip>
        <a:srcRect l="15096" t="15984" r="15071" b="16539"/>
        <a:stretch>
          <a:fillRect/>
        </a:stretch>
      </xdr:blipFill>
      <xdr:spPr bwMode="auto">
        <a:xfrm>
          <a:off x="981075" y="133350"/>
          <a:ext cx="972185" cy="84645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600075</xdr:colOff>
      <xdr:row>0</xdr:row>
      <xdr:rowOff>114300</xdr:rowOff>
    </xdr:from>
    <xdr:to>
      <xdr:col>2</xdr:col>
      <xdr:colOff>962660</xdr:colOff>
      <xdr:row>3</xdr:row>
      <xdr:rowOff>389255</xdr:rowOff>
    </xdr:to>
    <xdr:pic>
      <xdr:nvPicPr>
        <xdr:cNvPr id="3" name="Picture 2" descr="EC_Symbol(POS)_LowRes"/>
        <xdr:cNvPicPr/>
      </xdr:nvPicPr>
      <xdr:blipFill>
        <a:blip xmlns:r="http://schemas.openxmlformats.org/officeDocument/2006/relationships" r:embed="rId1">
          <a:extLst>
            <a:ext uri="{28A0092B-C50C-407E-A947-70E740481C1C}">
              <a14:useLocalDpi xmlns:a14="http://schemas.microsoft.com/office/drawing/2010/main" val="0"/>
            </a:ext>
          </a:extLst>
        </a:blip>
        <a:srcRect l="15096" t="15984" r="15071" b="16539"/>
        <a:stretch>
          <a:fillRect/>
        </a:stretch>
      </xdr:blipFill>
      <xdr:spPr bwMode="auto">
        <a:xfrm>
          <a:off x="742950" y="114300"/>
          <a:ext cx="972185" cy="84645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123825</xdr:colOff>
      <xdr:row>0</xdr:row>
      <xdr:rowOff>0</xdr:rowOff>
    </xdr:from>
    <xdr:to>
      <xdr:col>2</xdr:col>
      <xdr:colOff>1096010</xdr:colOff>
      <xdr:row>4</xdr:row>
      <xdr:rowOff>84455</xdr:rowOff>
    </xdr:to>
    <xdr:pic>
      <xdr:nvPicPr>
        <xdr:cNvPr id="3" name="Picture 2" descr="EC_Symbol(POS)_LowRes"/>
        <xdr:cNvPicPr/>
      </xdr:nvPicPr>
      <xdr:blipFill>
        <a:blip xmlns:r="http://schemas.openxmlformats.org/officeDocument/2006/relationships" r:embed="rId1">
          <a:extLst>
            <a:ext uri="{28A0092B-C50C-407E-A947-70E740481C1C}">
              <a14:useLocalDpi xmlns:a14="http://schemas.microsoft.com/office/drawing/2010/main" val="0"/>
            </a:ext>
          </a:extLst>
        </a:blip>
        <a:srcRect l="15096" t="15984" r="15071" b="16539"/>
        <a:stretch>
          <a:fillRect/>
        </a:stretch>
      </xdr:blipFill>
      <xdr:spPr bwMode="auto">
        <a:xfrm>
          <a:off x="1038225" y="0"/>
          <a:ext cx="972185" cy="84645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I54"/>
  <sheetViews>
    <sheetView topLeftCell="A4" zoomScaleNormal="100" workbookViewId="0">
      <selection activeCell="B7" sqref="B7:G7"/>
    </sheetView>
  </sheetViews>
  <sheetFormatPr defaultRowHeight="15" x14ac:dyDescent="0.25"/>
  <cols>
    <col min="1" max="1" width="2.140625" style="71" customWidth="1"/>
    <col min="2" max="2" width="9.140625" style="71"/>
    <col min="3" max="3" width="19.5703125" style="71" bestFit="1" customWidth="1"/>
    <col min="4" max="4" width="71.7109375" style="71" customWidth="1"/>
    <col min="5" max="5" width="12.42578125" style="72" customWidth="1"/>
    <col min="6" max="6" width="12.28515625" style="72" bestFit="1" customWidth="1"/>
    <col min="7" max="7" width="21.85546875" style="71" customWidth="1"/>
    <col min="8" max="9" width="9.140625" style="118"/>
    <col min="10" max="10" width="9.140625" style="71"/>
    <col min="11" max="11" width="12.5703125" style="71" customWidth="1"/>
    <col min="12" max="12" width="38.42578125" style="71" customWidth="1"/>
    <col min="13" max="17" width="9.28515625" style="71" customWidth="1"/>
    <col min="18" max="16384" width="9.140625" style="71"/>
  </cols>
  <sheetData>
    <row r="4" spans="2:9" ht="35.25" customHeight="1" x14ac:dyDescent="0.25">
      <c r="D4" s="73" t="s">
        <v>0</v>
      </c>
      <c r="H4" s="71"/>
      <c r="I4" s="71"/>
    </row>
    <row r="5" spans="2:9" ht="7.5" customHeight="1" thickBot="1" x14ac:dyDescent="0.3">
      <c r="H5" s="71"/>
      <c r="I5" s="71"/>
    </row>
    <row r="6" spans="2:9" ht="18.75" customHeight="1" x14ac:dyDescent="0.25">
      <c r="B6" s="138" t="s">
        <v>1</v>
      </c>
      <c r="C6" s="139"/>
      <c r="D6" s="139"/>
      <c r="E6" s="139"/>
      <c r="F6" s="139"/>
      <c r="G6" s="140"/>
      <c r="H6" s="71"/>
      <c r="I6" s="71"/>
    </row>
    <row r="7" spans="2:9" ht="15.75" x14ac:dyDescent="0.25">
      <c r="B7" s="141" t="s">
        <v>236</v>
      </c>
      <c r="C7" s="142"/>
      <c r="D7" s="142"/>
      <c r="E7" s="142"/>
      <c r="F7" s="142"/>
      <c r="G7" s="143"/>
      <c r="H7" s="71"/>
      <c r="I7" s="71"/>
    </row>
    <row r="8" spans="2:9" ht="15" customHeight="1" thickBot="1" x14ac:dyDescent="0.3">
      <c r="B8" s="144" t="s">
        <v>2</v>
      </c>
      <c r="C8" s="145"/>
      <c r="D8" s="145"/>
      <c r="E8" s="145"/>
      <c r="F8" s="145"/>
      <c r="G8" s="146"/>
      <c r="H8" s="71"/>
      <c r="I8" s="71"/>
    </row>
    <row r="9" spans="2:9" ht="8.25" customHeight="1" x14ac:dyDescent="0.25">
      <c r="B9" s="74"/>
      <c r="C9" s="74"/>
      <c r="D9" s="74"/>
      <c r="E9" s="75"/>
      <c r="F9" s="75"/>
      <c r="G9" s="74"/>
      <c r="H9" s="71"/>
      <c r="I9" s="71"/>
    </row>
    <row r="10" spans="2:9" ht="8.25" customHeight="1" thickBot="1" x14ac:dyDescent="0.3">
      <c r="C10" s="76"/>
      <c r="D10" s="77"/>
      <c r="E10" s="78"/>
      <c r="F10" s="79"/>
      <c r="G10" s="80"/>
      <c r="H10" s="71"/>
      <c r="I10" s="71"/>
    </row>
    <row r="11" spans="2:9" ht="16.5" thickBot="1" x14ac:dyDescent="0.3">
      <c r="B11" s="148" t="s">
        <v>3</v>
      </c>
      <c r="C11" s="149"/>
      <c r="D11" s="149"/>
      <c r="E11" s="149"/>
      <c r="F11" s="149"/>
      <c r="G11" s="150"/>
      <c r="H11" s="71"/>
      <c r="I11" s="71"/>
    </row>
    <row r="12" spans="2:9" ht="29.25" thickBot="1" x14ac:dyDescent="0.3">
      <c r="B12" s="81" t="s">
        <v>4</v>
      </c>
      <c r="C12" s="82" t="s">
        <v>5</v>
      </c>
      <c r="D12" s="82" t="s">
        <v>6</v>
      </c>
      <c r="E12" s="82" t="s">
        <v>7</v>
      </c>
      <c r="F12" s="82" t="s">
        <v>8</v>
      </c>
      <c r="G12" s="87" t="s">
        <v>9</v>
      </c>
      <c r="H12" s="71"/>
      <c r="I12" s="71"/>
    </row>
    <row r="13" spans="2:9" x14ac:dyDescent="0.25">
      <c r="B13" s="88" t="s">
        <v>10</v>
      </c>
      <c r="C13" s="89" t="s">
        <v>11</v>
      </c>
      <c r="D13" s="90" t="s">
        <v>12</v>
      </c>
      <c r="E13" s="91" t="s">
        <v>13</v>
      </c>
      <c r="F13" s="92">
        <v>1</v>
      </c>
      <c r="G13" s="135"/>
      <c r="H13" s="71"/>
      <c r="I13" s="71"/>
    </row>
    <row r="14" spans="2:9" x14ac:dyDescent="0.25">
      <c r="B14" s="93" t="s">
        <v>14</v>
      </c>
      <c r="C14" s="94" t="s">
        <v>15</v>
      </c>
      <c r="D14" s="95" t="s">
        <v>16</v>
      </c>
      <c r="E14" s="91" t="s">
        <v>17</v>
      </c>
      <c r="F14" s="96">
        <v>1</v>
      </c>
      <c r="G14" s="136"/>
      <c r="H14" s="71"/>
      <c r="I14" s="71"/>
    </row>
    <row r="15" spans="2:9" x14ac:dyDescent="0.25">
      <c r="B15" s="93" t="s">
        <v>18</v>
      </c>
      <c r="C15" s="94" t="s">
        <v>19</v>
      </c>
      <c r="D15" s="97" t="s">
        <v>20</v>
      </c>
      <c r="E15" s="91" t="s">
        <v>21</v>
      </c>
      <c r="F15" s="96">
        <v>1</v>
      </c>
      <c r="G15" s="136"/>
      <c r="H15" s="71"/>
      <c r="I15" s="71"/>
    </row>
    <row r="16" spans="2:9" x14ac:dyDescent="0.25">
      <c r="B16" s="93" t="s">
        <v>22</v>
      </c>
      <c r="C16" s="94" t="s">
        <v>23</v>
      </c>
      <c r="D16" s="98" t="s">
        <v>24</v>
      </c>
      <c r="E16" s="91" t="s">
        <v>25</v>
      </c>
      <c r="F16" s="96">
        <v>1</v>
      </c>
      <c r="G16" s="136"/>
      <c r="H16" s="71"/>
      <c r="I16" s="71"/>
    </row>
    <row r="17" spans="2:9" x14ac:dyDescent="0.25">
      <c r="B17" s="134" t="s">
        <v>26</v>
      </c>
      <c r="C17" s="94" t="s">
        <v>27</v>
      </c>
      <c r="D17" s="97" t="s">
        <v>28</v>
      </c>
      <c r="E17" s="91" t="s">
        <v>13</v>
      </c>
      <c r="F17" s="96">
        <v>1</v>
      </c>
      <c r="G17" s="136"/>
      <c r="H17" s="71"/>
      <c r="I17" s="71"/>
    </row>
    <row r="18" spans="2:9" x14ac:dyDescent="0.25">
      <c r="B18" s="134" t="s">
        <v>29</v>
      </c>
      <c r="C18" s="94" t="s">
        <v>30</v>
      </c>
      <c r="D18" s="97" t="s">
        <v>31</v>
      </c>
      <c r="E18" s="91" t="s">
        <v>13</v>
      </c>
      <c r="F18" s="96">
        <v>1</v>
      </c>
      <c r="G18" s="137"/>
      <c r="H18" s="71"/>
      <c r="I18" s="71"/>
    </row>
    <row r="19" spans="2:9" ht="15.75" thickBot="1" x14ac:dyDescent="0.3">
      <c r="C19" s="76"/>
      <c r="D19" s="99" t="s">
        <v>32</v>
      </c>
      <c r="E19" s="100"/>
      <c r="F19" s="101"/>
      <c r="G19" s="102">
        <f>SUM(G13:G18)</f>
        <v>0</v>
      </c>
      <c r="H19" s="71"/>
      <c r="I19" s="71"/>
    </row>
    <row r="20" spans="2:9" ht="15.75" thickBot="1" x14ac:dyDescent="0.3">
      <c r="H20" s="71"/>
      <c r="I20" s="71"/>
    </row>
    <row r="21" spans="2:9" ht="26.25" customHeight="1" thickBot="1" x14ac:dyDescent="0.3">
      <c r="B21" s="151" t="s">
        <v>33</v>
      </c>
      <c r="C21" s="152"/>
      <c r="D21" s="152"/>
      <c r="E21" s="152"/>
      <c r="F21" s="152"/>
      <c r="G21" s="153"/>
      <c r="H21" s="71"/>
      <c r="I21" s="71"/>
    </row>
    <row r="22" spans="2:9" ht="43.5" thickBot="1" x14ac:dyDescent="0.3">
      <c r="B22" s="103" t="s">
        <v>34</v>
      </c>
      <c r="C22" s="83" t="s">
        <v>35</v>
      </c>
      <c r="D22" s="104" t="s">
        <v>36</v>
      </c>
      <c r="E22" s="105" t="s">
        <v>37</v>
      </c>
      <c r="F22" s="105" t="s">
        <v>38</v>
      </c>
      <c r="G22" s="105" t="s">
        <v>39</v>
      </c>
      <c r="H22" s="71"/>
      <c r="I22" s="71"/>
    </row>
    <row r="23" spans="2:9" x14ac:dyDescent="0.25">
      <c r="B23" s="106" t="s">
        <v>40</v>
      </c>
      <c r="C23" s="107" t="s">
        <v>41</v>
      </c>
      <c r="D23" s="108" t="s">
        <v>42</v>
      </c>
      <c r="E23" s="28">
        <v>20</v>
      </c>
      <c r="F23" s="66"/>
      <c r="G23" s="29">
        <f t="shared" ref="G23:G30" si="0">E23*F23</f>
        <v>0</v>
      </c>
      <c r="H23" s="71"/>
      <c r="I23" s="71"/>
    </row>
    <row r="24" spans="2:9" x14ac:dyDescent="0.25">
      <c r="B24" s="109" t="s">
        <v>43</v>
      </c>
      <c r="C24" s="110" t="s">
        <v>44</v>
      </c>
      <c r="D24" s="111" t="s">
        <v>45</v>
      </c>
      <c r="E24" s="33">
        <v>5</v>
      </c>
      <c r="F24" s="67"/>
      <c r="G24" s="34">
        <f t="shared" si="0"/>
        <v>0</v>
      </c>
      <c r="H24" s="71"/>
      <c r="I24" s="71"/>
    </row>
    <row r="25" spans="2:9" x14ac:dyDescent="0.25">
      <c r="B25" s="109" t="s">
        <v>46</v>
      </c>
      <c r="C25" s="110" t="s">
        <v>47</v>
      </c>
      <c r="D25" s="111" t="s">
        <v>48</v>
      </c>
      <c r="E25" s="33">
        <v>10</v>
      </c>
      <c r="F25" s="67"/>
      <c r="G25" s="34">
        <f t="shared" si="0"/>
        <v>0</v>
      </c>
      <c r="H25" s="71"/>
      <c r="I25" s="71"/>
    </row>
    <row r="26" spans="2:9" x14ac:dyDescent="0.25">
      <c r="B26" s="109" t="s">
        <v>49</v>
      </c>
      <c r="C26" s="110" t="s">
        <v>50</v>
      </c>
      <c r="D26" s="111" t="s">
        <v>51</v>
      </c>
      <c r="E26" s="33">
        <v>5</v>
      </c>
      <c r="F26" s="67"/>
      <c r="G26" s="34">
        <f t="shared" si="0"/>
        <v>0</v>
      </c>
      <c r="H26" s="71"/>
      <c r="I26" s="71"/>
    </row>
    <row r="27" spans="2:9" x14ac:dyDescent="0.25">
      <c r="B27" s="109" t="s">
        <v>52</v>
      </c>
      <c r="C27" s="110" t="s">
        <v>53</v>
      </c>
      <c r="D27" s="111" t="s">
        <v>54</v>
      </c>
      <c r="E27" s="33">
        <v>10</v>
      </c>
      <c r="F27" s="67"/>
      <c r="G27" s="34">
        <f t="shared" si="0"/>
        <v>0</v>
      </c>
      <c r="H27" s="71"/>
      <c r="I27" s="71"/>
    </row>
    <row r="28" spans="2:9" x14ac:dyDescent="0.25">
      <c r="B28" s="109" t="s">
        <v>55</v>
      </c>
      <c r="C28" s="110" t="s">
        <v>56</v>
      </c>
      <c r="D28" s="111" t="s">
        <v>57</v>
      </c>
      <c r="E28" s="33">
        <v>5</v>
      </c>
      <c r="F28" s="67"/>
      <c r="G28" s="34">
        <f t="shared" si="0"/>
        <v>0</v>
      </c>
      <c r="H28" s="71"/>
      <c r="I28" s="71"/>
    </row>
    <row r="29" spans="2:9" x14ac:dyDescent="0.25">
      <c r="B29" s="109" t="s">
        <v>58</v>
      </c>
      <c r="C29" s="110" t="s">
        <v>59</v>
      </c>
      <c r="D29" s="111" t="s">
        <v>60</v>
      </c>
      <c r="E29" s="33">
        <v>10</v>
      </c>
      <c r="F29" s="67"/>
      <c r="G29" s="34">
        <f t="shared" si="0"/>
        <v>0</v>
      </c>
      <c r="H29" s="71"/>
      <c r="I29" s="71"/>
    </row>
    <row r="30" spans="2:9" ht="15.75" thickBot="1" x14ac:dyDescent="0.3">
      <c r="B30" s="112" t="s">
        <v>61</v>
      </c>
      <c r="C30" s="113" t="s">
        <v>62</v>
      </c>
      <c r="D30" s="114" t="s">
        <v>63</v>
      </c>
      <c r="E30" s="38">
        <v>5</v>
      </c>
      <c r="F30" s="68"/>
      <c r="G30" s="39">
        <f t="shared" si="0"/>
        <v>0</v>
      </c>
      <c r="H30" s="71"/>
      <c r="I30" s="71"/>
    </row>
    <row r="31" spans="2:9" s="117" customFormat="1" ht="15.75" thickBot="1" x14ac:dyDescent="0.3">
      <c r="B31" s="115"/>
      <c r="C31" s="116"/>
      <c r="D31" s="163" t="s">
        <v>64</v>
      </c>
      <c r="E31" s="164"/>
      <c r="F31" s="165"/>
      <c r="G31" s="7">
        <f>SUM(G23:G30)</f>
        <v>0</v>
      </c>
    </row>
    <row r="32" spans="2:9" ht="15.75" thickBot="1" x14ac:dyDescent="0.3">
      <c r="B32" s="115"/>
      <c r="C32" s="118"/>
      <c r="D32" s="118"/>
      <c r="E32" s="119"/>
      <c r="F32" s="119"/>
      <c r="G32" s="118"/>
      <c r="H32" s="71"/>
      <c r="I32" s="71"/>
    </row>
    <row r="33" spans="2:9" ht="27" customHeight="1" thickBot="1" x14ac:dyDescent="0.3">
      <c r="B33" s="154" t="s">
        <v>65</v>
      </c>
      <c r="C33" s="155"/>
      <c r="D33" s="155"/>
      <c r="E33" s="155"/>
      <c r="F33" s="155"/>
      <c r="G33" s="156"/>
      <c r="H33" s="71"/>
      <c r="I33" s="71"/>
    </row>
    <row r="34" spans="2:9" ht="29.25" thickBot="1" x14ac:dyDescent="0.3">
      <c r="B34" s="166" t="s">
        <v>66</v>
      </c>
      <c r="C34" s="167"/>
      <c r="D34" s="120" t="s">
        <v>67</v>
      </c>
      <c r="E34" s="121" t="s">
        <v>68</v>
      </c>
      <c r="F34" s="121" t="s">
        <v>69</v>
      </c>
      <c r="G34" s="121" t="s">
        <v>70</v>
      </c>
      <c r="H34" s="71"/>
      <c r="I34" s="71"/>
    </row>
    <row r="35" spans="2:9" x14ac:dyDescent="0.25">
      <c r="B35" s="168" t="s">
        <v>71</v>
      </c>
      <c r="C35" s="169"/>
      <c r="D35" s="122" t="s">
        <v>72</v>
      </c>
      <c r="E35" s="43">
        <v>2500</v>
      </c>
      <c r="F35" s="69"/>
      <c r="G35" s="44">
        <f>E35*F35</f>
        <v>0</v>
      </c>
      <c r="H35" s="71"/>
      <c r="I35" s="71"/>
    </row>
    <row r="36" spans="2:9" ht="15.75" thickBot="1" x14ac:dyDescent="0.3">
      <c r="B36" s="170" t="s">
        <v>73</v>
      </c>
      <c r="C36" s="171"/>
      <c r="D36" s="123" t="s">
        <v>74</v>
      </c>
      <c r="E36" s="45">
        <v>2500</v>
      </c>
      <c r="F36" s="70"/>
      <c r="G36" s="46">
        <f>E36*F36</f>
        <v>0</v>
      </c>
      <c r="H36" s="71"/>
      <c r="I36" s="71"/>
    </row>
    <row r="37" spans="2:9" ht="15.75" thickBot="1" x14ac:dyDescent="0.3">
      <c r="B37" s="115"/>
      <c r="C37" s="116"/>
      <c r="D37" s="124" t="s">
        <v>75</v>
      </c>
      <c r="E37" s="125"/>
      <c r="F37" s="126"/>
      <c r="G37" s="7">
        <f>SUM(G35:G36)</f>
        <v>0</v>
      </c>
      <c r="H37" s="71"/>
      <c r="I37" s="71"/>
    </row>
    <row r="38" spans="2:9" ht="15.75" thickBot="1" x14ac:dyDescent="0.3">
      <c r="B38" s="115"/>
      <c r="H38" s="71"/>
      <c r="I38" s="71"/>
    </row>
    <row r="39" spans="2:9" ht="16.5" thickBot="1" x14ac:dyDescent="0.3">
      <c r="B39" s="157" t="s">
        <v>76</v>
      </c>
      <c r="C39" s="158"/>
      <c r="D39" s="159"/>
      <c r="E39" s="160">
        <f>G37+G31+G19</f>
        <v>0</v>
      </c>
      <c r="F39" s="161"/>
      <c r="G39" s="162"/>
      <c r="H39" s="71"/>
      <c r="I39" s="71"/>
    </row>
    <row r="40" spans="2:9" x14ac:dyDescent="0.25">
      <c r="B40" s="127"/>
      <c r="C40" s="127"/>
      <c r="D40" s="127"/>
      <c r="E40" s="128"/>
      <c r="F40" s="129"/>
      <c r="G40" s="129"/>
      <c r="H40" s="71"/>
      <c r="I40" s="71"/>
    </row>
    <row r="41" spans="2:9" ht="63" customHeight="1" x14ac:dyDescent="0.25">
      <c r="B41" s="147" t="s">
        <v>77</v>
      </c>
      <c r="C41" s="147"/>
      <c r="D41" s="147"/>
      <c r="E41" s="147"/>
      <c r="F41" s="147"/>
      <c r="G41" s="147"/>
      <c r="H41" s="71"/>
      <c r="I41" s="71"/>
    </row>
    <row r="42" spans="2:9" ht="12" customHeight="1" x14ac:dyDescent="0.25">
      <c r="B42" s="130"/>
      <c r="C42" s="130"/>
      <c r="D42" s="130"/>
      <c r="E42" s="130"/>
      <c r="F42" s="130"/>
      <c r="G42" s="130"/>
      <c r="H42" s="71"/>
      <c r="I42" s="71"/>
    </row>
    <row r="43" spans="2:9" x14ac:dyDescent="0.25">
      <c r="B43" s="131" t="s">
        <v>78</v>
      </c>
      <c r="C43" s="131"/>
      <c r="H43" s="71"/>
      <c r="I43" s="71"/>
    </row>
    <row r="44" spans="2:9" x14ac:dyDescent="0.25">
      <c r="B44" s="131" t="s">
        <v>79</v>
      </c>
      <c r="C44" s="131"/>
      <c r="H44" s="71"/>
      <c r="I44" s="71"/>
    </row>
    <row r="45" spans="2:9" x14ac:dyDescent="0.25">
      <c r="H45" s="71"/>
      <c r="I45" s="71"/>
    </row>
    <row r="46" spans="2:9" x14ac:dyDescent="0.25">
      <c r="H46" s="71"/>
      <c r="I46" s="71"/>
    </row>
    <row r="47" spans="2:9" x14ac:dyDescent="0.25">
      <c r="H47" s="71"/>
      <c r="I47" s="71"/>
    </row>
    <row r="48" spans="2:9" x14ac:dyDescent="0.25">
      <c r="H48" s="71"/>
      <c r="I48" s="71"/>
    </row>
    <row r="49" spans="8:9" x14ac:dyDescent="0.25">
      <c r="H49" s="71"/>
      <c r="I49" s="71"/>
    </row>
    <row r="50" spans="8:9" x14ac:dyDescent="0.25">
      <c r="H50" s="71"/>
      <c r="I50" s="71"/>
    </row>
    <row r="51" spans="8:9" x14ac:dyDescent="0.25">
      <c r="H51" s="71"/>
      <c r="I51" s="71"/>
    </row>
    <row r="52" spans="8:9" x14ac:dyDescent="0.25">
      <c r="H52" s="71"/>
      <c r="I52" s="71"/>
    </row>
    <row r="53" spans="8:9" x14ac:dyDescent="0.25">
      <c r="H53" s="71"/>
      <c r="I53" s="71"/>
    </row>
    <row r="54" spans="8:9" x14ac:dyDescent="0.25">
      <c r="H54" s="71"/>
      <c r="I54" s="71"/>
    </row>
  </sheetData>
  <mergeCells count="13">
    <mergeCell ref="B6:G6"/>
    <mergeCell ref="B7:G7"/>
    <mergeCell ref="B8:G8"/>
    <mergeCell ref="B41:G41"/>
    <mergeCell ref="B11:G11"/>
    <mergeCell ref="B21:G21"/>
    <mergeCell ref="B33:G33"/>
    <mergeCell ref="B39:D39"/>
    <mergeCell ref="E39:G39"/>
    <mergeCell ref="D31:F31"/>
    <mergeCell ref="B34:C34"/>
    <mergeCell ref="B35:C35"/>
    <mergeCell ref="B36:C36"/>
  </mergeCells>
  <printOptions horizontalCentered="1" verticalCentered="1"/>
  <pageMargins left="0.70866141732283472" right="0.70866141732283472" top="0.35433070866141736" bottom="0.35433070866141736" header="0.31496062992125984" footer="0.31496062992125984"/>
  <pageSetup paperSize="9" scale="67" orientation="landscape" r:id="rId1"/>
  <headerFooter>
    <oddFooter>&amp;L&amp;8&amp;"Calibri"SN 2269/16&amp;C&amp;10&amp;"Calibri"Annex III - Financial tender form &amp;R&amp;10&amp;"Calibri"&amp;P/&amp;N</oddFooter>
  </headerFooter>
  <rowBreaks count="2" manualBreakCount="2">
    <brk id="9" max="16383" man="1"/>
    <brk id="1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I53"/>
  <sheetViews>
    <sheetView zoomScaleNormal="100" workbookViewId="0">
      <selection activeCell="B7" sqref="B7:G7"/>
    </sheetView>
  </sheetViews>
  <sheetFormatPr defaultRowHeight="15" x14ac:dyDescent="0.25"/>
  <cols>
    <col min="1" max="1" width="2.140625" style="71" customWidth="1"/>
    <col min="2" max="2" width="9.140625" style="71"/>
    <col min="3" max="3" width="19.5703125" style="71" bestFit="1" customWidth="1"/>
    <col min="4" max="4" width="71.7109375" style="71" customWidth="1"/>
    <col min="5" max="5" width="12.28515625" style="72" customWidth="1"/>
    <col min="6" max="6" width="12.28515625" style="72" bestFit="1" customWidth="1"/>
    <col min="7" max="7" width="21.85546875" style="71" customWidth="1"/>
    <col min="8" max="9" width="9.140625" style="118"/>
    <col min="10" max="10" width="9.140625" style="71"/>
    <col min="11" max="11" width="12.5703125" style="71" customWidth="1"/>
    <col min="12" max="12" width="38.42578125" style="71" customWidth="1"/>
    <col min="13" max="17" width="9.28515625" style="71" customWidth="1"/>
    <col min="18" max="16384" width="9.140625" style="71"/>
  </cols>
  <sheetData>
    <row r="4" spans="2:9" ht="35.25" customHeight="1" x14ac:dyDescent="0.25">
      <c r="D4" s="73" t="s">
        <v>80</v>
      </c>
      <c r="H4" s="71"/>
      <c r="I4" s="71"/>
    </row>
    <row r="5" spans="2:9" ht="7.5" customHeight="1" thickBot="1" x14ac:dyDescent="0.3">
      <c r="H5" s="71"/>
      <c r="I5" s="71"/>
    </row>
    <row r="6" spans="2:9" ht="18.75" customHeight="1" x14ac:dyDescent="0.25">
      <c r="B6" s="138" t="s">
        <v>81</v>
      </c>
      <c r="C6" s="139"/>
      <c r="D6" s="139"/>
      <c r="E6" s="139"/>
      <c r="F6" s="139"/>
      <c r="G6" s="140"/>
      <c r="H6" s="71"/>
      <c r="I6" s="71"/>
    </row>
    <row r="7" spans="2:9" ht="15.75" x14ac:dyDescent="0.25">
      <c r="B7" s="141" t="s">
        <v>237</v>
      </c>
      <c r="C7" s="142"/>
      <c r="D7" s="142"/>
      <c r="E7" s="142"/>
      <c r="F7" s="142"/>
      <c r="G7" s="143"/>
      <c r="H7" s="71"/>
      <c r="I7" s="71"/>
    </row>
    <row r="8" spans="2:9" ht="15" customHeight="1" thickBot="1" x14ac:dyDescent="0.3">
      <c r="B8" s="144" t="s">
        <v>82</v>
      </c>
      <c r="C8" s="145"/>
      <c r="D8" s="145"/>
      <c r="E8" s="145"/>
      <c r="F8" s="145"/>
      <c r="G8" s="146"/>
      <c r="H8" s="71"/>
      <c r="I8" s="71"/>
    </row>
    <row r="9" spans="2:9" ht="8.25" customHeight="1" x14ac:dyDescent="0.25">
      <c r="B9" s="74"/>
      <c r="C9" s="74"/>
      <c r="D9" s="74"/>
      <c r="E9" s="75"/>
      <c r="F9" s="75"/>
      <c r="G9" s="74"/>
      <c r="H9" s="71"/>
      <c r="I9" s="71"/>
    </row>
    <row r="10" spans="2:9" ht="8.25" customHeight="1" thickBot="1" x14ac:dyDescent="0.3">
      <c r="C10" s="76"/>
      <c r="D10" s="77"/>
      <c r="E10" s="78"/>
      <c r="F10" s="79"/>
      <c r="G10" s="80"/>
      <c r="H10" s="71"/>
      <c r="I10" s="71"/>
    </row>
    <row r="11" spans="2:9" ht="16.5" thickBot="1" x14ac:dyDescent="0.3">
      <c r="B11" s="148" t="s">
        <v>83</v>
      </c>
      <c r="C11" s="149"/>
      <c r="D11" s="149"/>
      <c r="E11" s="149"/>
      <c r="F11" s="149"/>
      <c r="G11" s="150"/>
      <c r="H11" s="71"/>
      <c r="I11" s="71"/>
    </row>
    <row r="12" spans="2:9" ht="29.25" thickBot="1" x14ac:dyDescent="0.3">
      <c r="B12" s="81" t="s">
        <v>84</v>
      </c>
      <c r="C12" s="82" t="s">
        <v>85</v>
      </c>
      <c r="D12" s="82" t="s">
        <v>86</v>
      </c>
      <c r="E12" s="82" t="s">
        <v>87</v>
      </c>
      <c r="F12" s="82" t="s">
        <v>88</v>
      </c>
      <c r="G12" s="87" t="s">
        <v>89</v>
      </c>
      <c r="H12" s="71"/>
      <c r="I12" s="71"/>
    </row>
    <row r="13" spans="2:9" x14ac:dyDescent="0.25">
      <c r="B13" s="88" t="s">
        <v>90</v>
      </c>
      <c r="C13" s="89" t="s">
        <v>91</v>
      </c>
      <c r="D13" s="90" t="s">
        <v>92</v>
      </c>
      <c r="E13" s="91" t="s">
        <v>93</v>
      </c>
      <c r="F13" s="92">
        <v>1</v>
      </c>
      <c r="G13" s="132"/>
      <c r="H13" s="71"/>
      <c r="I13" s="71"/>
    </row>
    <row r="14" spans="2:9" x14ac:dyDescent="0.25">
      <c r="B14" s="93" t="s">
        <v>94</v>
      </c>
      <c r="C14" s="94" t="s">
        <v>95</v>
      </c>
      <c r="D14" s="95" t="s">
        <v>96</v>
      </c>
      <c r="E14" s="91" t="s">
        <v>97</v>
      </c>
      <c r="F14" s="96">
        <v>1</v>
      </c>
      <c r="G14" s="133"/>
      <c r="H14" s="71"/>
      <c r="I14" s="71"/>
    </row>
    <row r="15" spans="2:9" x14ac:dyDescent="0.25">
      <c r="B15" s="93" t="s">
        <v>98</v>
      </c>
      <c r="C15" s="94" t="s">
        <v>99</v>
      </c>
      <c r="D15" s="97" t="s">
        <v>100</v>
      </c>
      <c r="E15" s="91" t="s">
        <v>101</v>
      </c>
      <c r="F15" s="96">
        <v>1</v>
      </c>
      <c r="G15" s="133"/>
      <c r="H15" s="71"/>
      <c r="I15" s="71"/>
    </row>
    <row r="16" spans="2:9" x14ac:dyDescent="0.25">
      <c r="B16" s="93" t="s">
        <v>102</v>
      </c>
      <c r="C16" s="94" t="s">
        <v>103</v>
      </c>
      <c r="D16" s="98" t="s">
        <v>104</v>
      </c>
      <c r="E16" s="91" t="s">
        <v>105</v>
      </c>
      <c r="F16" s="96">
        <v>1</v>
      </c>
      <c r="G16" s="133"/>
      <c r="H16" s="71"/>
      <c r="I16" s="71"/>
    </row>
    <row r="17" spans="2:9" x14ac:dyDescent="0.25">
      <c r="B17" s="88" t="s">
        <v>106</v>
      </c>
      <c r="C17" s="94" t="s">
        <v>107</v>
      </c>
      <c r="D17" s="97" t="s">
        <v>108</v>
      </c>
      <c r="E17" s="91" t="s">
        <v>109</v>
      </c>
      <c r="F17" s="96">
        <v>1</v>
      </c>
      <c r="G17" s="133"/>
      <c r="H17" s="71"/>
      <c r="I17" s="71"/>
    </row>
    <row r="18" spans="2:9" ht="15.75" thickBot="1" x14ac:dyDescent="0.3">
      <c r="C18" s="76"/>
      <c r="D18" s="99" t="s">
        <v>110</v>
      </c>
      <c r="E18" s="100"/>
      <c r="F18" s="101"/>
      <c r="G18" s="102">
        <f>SUM(G13:G17)</f>
        <v>0</v>
      </c>
      <c r="H18" s="71"/>
      <c r="I18" s="71"/>
    </row>
    <row r="19" spans="2:9" ht="15.75" thickBot="1" x14ac:dyDescent="0.3">
      <c r="H19" s="71"/>
      <c r="I19" s="71"/>
    </row>
    <row r="20" spans="2:9" ht="26.25" customHeight="1" thickBot="1" x14ac:dyDescent="0.3">
      <c r="B20" s="151" t="s">
        <v>111</v>
      </c>
      <c r="C20" s="152"/>
      <c r="D20" s="152"/>
      <c r="E20" s="152"/>
      <c r="F20" s="152"/>
      <c r="G20" s="153"/>
      <c r="H20" s="71"/>
      <c r="I20" s="71"/>
    </row>
    <row r="21" spans="2:9" ht="43.5" thickBot="1" x14ac:dyDescent="0.3">
      <c r="B21" s="103" t="s">
        <v>112</v>
      </c>
      <c r="C21" s="83" t="s">
        <v>113</v>
      </c>
      <c r="D21" s="104" t="s">
        <v>114</v>
      </c>
      <c r="E21" s="105" t="s">
        <v>115</v>
      </c>
      <c r="F21" s="105" t="s">
        <v>116</v>
      </c>
      <c r="G21" s="105" t="s">
        <v>117</v>
      </c>
      <c r="H21" s="71"/>
      <c r="I21" s="71"/>
    </row>
    <row r="22" spans="2:9" x14ac:dyDescent="0.25">
      <c r="B22" s="106" t="s">
        <v>118</v>
      </c>
      <c r="C22" s="107" t="s">
        <v>119</v>
      </c>
      <c r="D22" s="108" t="s">
        <v>120</v>
      </c>
      <c r="E22" s="28">
        <v>20</v>
      </c>
      <c r="F22" s="66"/>
      <c r="G22" s="29">
        <f t="shared" ref="G22:G29" si="0">E22*F22</f>
        <v>0</v>
      </c>
      <c r="H22" s="71"/>
      <c r="I22" s="71"/>
    </row>
    <row r="23" spans="2:9" x14ac:dyDescent="0.25">
      <c r="B23" s="109" t="s">
        <v>121</v>
      </c>
      <c r="C23" s="110" t="s">
        <v>122</v>
      </c>
      <c r="D23" s="111" t="s">
        <v>123</v>
      </c>
      <c r="E23" s="33">
        <v>5</v>
      </c>
      <c r="F23" s="67"/>
      <c r="G23" s="34">
        <f t="shared" si="0"/>
        <v>0</v>
      </c>
      <c r="H23" s="71"/>
      <c r="I23" s="71"/>
    </row>
    <row r="24" spans="2:9" x14ac:dyDescent="0.25">
      <c r="B24" s="109" t="s">
        <v>124</v>
      </c>
      <c r="C24" s="110" t="s">
        <v>125</v>
      </c>
      <c r="D24" s="111" t="s">
        <v>126</v>
      </c>
      <c r="E24" s="33">
        <v>10</v>
      </c>
      <c r="F24" s="67"/>
      <c r="G24" s="34">
        <f t="shared" si="0"/>
        <v>0</v>
      </c>
      <c r="H24" s="71"/>
      <c r="I24" s="71"/>
    </row>
    <row r="25" spans="2:9" x14ac:dyDescent="0.25">
      <c r="B25" s="109" t="s">
        <v>127</v>
      </c>
      <c r="C25" s="110" t="s">
        <v>128</v>
      </c>
      <c r="D25" s="111" t="s">
        <v>129</v>
      </c>
      <c r="E25" s="33">
        <v>5</v>
      </c>
      <c r="F25" s="67"/>
      <c r="G25" s="34">
        <f t="shared" si="0"/>
        <v>0</v>
      </c>
      <c r="H25" s="71"/>
      <c r="I25" s="71"/>
    </row>
    <row r="26" spans="2:9" x14ac:dyDescent="0.25">
      <c r="B26" s="109" t="s">
        <v>130</v>
      </c>
      <c r="C26" s="110" t="s">
        <v>131</v>
      </c>
      <c r="D26" s="111" t="s">
        <v>132</v>
      </c>
      <c r="E26" s="33">
        <v>10</v>
      </c>
      <c r="F26" s="67"/>
      <c r="G26" s="34">
        <f t="shared" si="0"/>
        <v>0</v>
      </c>
      <c r="H26" s="71"/>
      <c r="I26" s="71"/>
    </row>
    <row r="27" spans="2:9" x14ac:dyDescent="0.25">
      <c r="B27" s="109" t="s">
        <v>133</v>
      </c>
      <c r="C27" s="110" t="s">
        <v>134</v>
      </c>
      <c r="D27" s="111" t="s">
        <v>135</v>
      </c>
      <c r="E27" s="33">
        <v>5</v>
      </c>
      <c r="F27" s="67"/>
      <c r="G27" s="34">
        <f t="shared" si="0"/>
        <v>0</v>
      </c>
      <c r="H27" s="71"/>
      <c r="I27" s="71"/>
    </row>
    <row r="28" spans="2:9" x14ac:dyDescent="0.25">
      <c r="B28" s="109" t="s">
        <v>136</v>
      </c>
      <c r="C28" s="110" t="s">
        <v>137</v>
      </c>
      <c r="D28" s="111" t="s">
        <v>138</v>
      </c>
      <c r="E28" s="33">
        <v>10</v>
      </c>
      <c r="F28" s="67"/>
      <c r="G28" s="34">
        <f t="shared" si="0"/>
        <v>0</v>
      </c>
      <c r="H28" s="71"/>
      <c r="I28" s="71"/>
    </row>
    <row r="29" spans="2:9" ht="15.75" thickBot="1" x14ac:dyDescent="0.3">
      <c r="B29" s="112" t="s">
        <v>139</v>
      </c>
      <c r="C29" s="113" t="s">
        <v>140</v>
      </c>
      <c r="D29" s="114" t="s">
        <v>141</v>
      </c>
      <c r="E29" s="38">
        <v>5</v>
      </c>
      <c r="F29" s="68"/>
      <c r="G29" s="39">
        <f t="shared" si="0"/>
        <v>0</v>
      </c>
      <c r="H29" s="71"/>
      <c r="I29" s="71"/>
    </row>
    <row r="30" spans="2:9" s="117" customFormat="1" ht="15.75" thickBot="1" x14ac:dyDescent="0.3">
      <c r="B30" s="115"/>
      <c r="C30" s="116"/>
      <c r="D30" s="163" t="s">
        <v>142</v>
      </c>
      <c r="E30" s="164"/>
      <c r="F30" s="165"/>
      <c r="G30" s="7">
        <f>SUM(G22:G29)</f>
        <v>0</v>
      </c>
    </row>
    <row r="31" spans="2:9" ht="15.75" thickBot="1" x14ac:dyDescent="0.3">
      <c r="B31" s="115"/>
      <c r="C31" s="118"/>
      <c r="D31" s="118"/>
      <c r="E31" s="119"/>
      <c r="F31" s="119"/>
      <c r="G31" s="118"/>
      <c r="H31" s="71"/>
      <c r="I31" s="71"/>
    </row>
    <row r="32" spans="2:9" ht="27" customHeight="1" thickBot="1" x14ac:dyDescent="0.3">
      <c r="B32" s="154" t="s">
        <v>143</v>
      </c>
      <c r="C32" s="155"/>
      <c r="D32" s="155"/>
      <c r="E32" s="155"/>
      <c r="F32" s="155"/>
      <c r="G32" s="156"/>
      <c r="H32" s="71"/>
      <c r="I32" s="71"/>
    </row>
    <row r="33" spans="2:9" ht="29.25" thickBot="1" x14ac:dyDescent="0.3">
      <c r="B33" s="166" t="s">
        <v>144</v>
      </c>
      <c r="C33" s="167"/>
      <c r="D33" s="120" t="s">
        <v>145</v>
      </c>
      <c r="E33" s="121" t="s">
        <v>146</v>
      </c>
      <c r="F33" s="121" t="s">
        <v>147</v>
      </c>
      <c r="G33" s="121" t="s">
        <v>148</v>
      </c>
      <c r="H33" s="71"/>
      <c r="I33" s="71"/>
    </row>
    <row r="34" spans="2:9" x14ac:dyDescent="0.25">
      <c r="B34" s="168" t="s">
        <v>149</v>
      </c>
      <c r="C34" s="169"/>
      <c r="D34" s="122" t="s">
        <v>150</v>
      </c>
      <c r="E34" s="43">
        <v>2500</v>
      </c>
      <c r="F34" s="69"/>
      <c r="G34" s="44">
        <f>E34*F34</f>
        <v>0</v>
      </c>
      <c r="H34" s="71"/>
      <c r="I34" s="71"/>
    </row>
    <row r="35" spans="2:9" ht="15.75" thickBot="1" x14ac:dyDescent="0.3">
      <c r="B35" s="170" t="s">
        <v>151</v>
      </c>
      <c r="C35" s="171"/>
      <c r="D35" s="123" t="s">
        <v>152</v>
      </c>
      <c r="E35" s="45">
        <v>2500</v>
      </c>
      <c r="F35" s="70"/>
      <c r="G35" s="46">
        <f>E35*F35</f>
        <v>0</v>
      </c>
      <c r="H35" s="71"/>
      <c r="I35" s="71"/>
    </row>
    <row r="36" spans="2:9" ht="15.75" thickBot="1" x14ac:dyDescent="0.3">
      <c r="B36" s="115"/>
      <c r="C36" s="116"/>
      <c r="D36" s="124" t="s">
        <v>153</v>
      </c>
      <c r="E36" s="125"/>
      <c r="F36" s="126"/>
      <c r="G36" s="7">
        <f>SUM(G34:G35)</f>
        <v>0</v>
      </c>
      <c r="H36" s="71"/>
      <c r="I36" s="71"/>
    </row>
    <row r="37" spans="2:9" ht="15.75" thickBot="1" x14ac:dyDescent="0.3">
      <c r="B37" s="115"/>
      <c r="H37" s="71"/>
      <c r="I37" s="71"/>
    </row>
    <row r="38" spans="2:9" ht="16.5" thickBot="1" x14ac:dyDescent="0.3">
      <c r="B38" s="157" t="s">
        <v>154</v>
      </c>
      <c r="C38" s="158"/>
      <c r="D38" s="159"/>
      <c r="E38" s="160">
        <f>G18+G30+G36</f>
        <v>0</v>
      </c>
      <c r="F38" s="161"/>
      <c r="G38" s="162"/>
      <c r="H38" s="71"/>
      <c r="I38" s="71"/>
    </row>
    <row r="39" spans="2:9" x14ac:dyDescent="0.25">
      <c r="B39" s="127"/>
      <c r="C39" s="127"/>
      <c r="D39" s="127"/>
      <c r="E39" s="128"/>
      <c r="F39" s="129"/>
      <c r="G39" s="129"/>
      <c r="H39" s="71"/>
      <c r="I39" s="71"/>
    </row>
    <row r="40" spans="2:9" ht="60.75" customHeight="1" x14ac:dyDescent="0.25">
      <c r="B40" s="147" t="s">
        <v>155</v>
      </c>
      <c r="C40" s="147"/>
      <c r="D40" s="147"/>
      <c r="E40" s="147"/>
      <c r="F40" s="147"/>
      <c r="G40" s="147"/>
      <c r="H40" s="71"/>
      <c r="I40" s="71"/>
    </row>
    <row r="41" spans="2:9" ht="12" customHeight="1" x14ac:dyDescent="0.25">
      <c r="B41" s="130"/>
      <c r="C41" s="130"/>
      <c r="D41" s="130"/>
      <c r="E41" s="130"/>
      <c r="F41" s="130"/>
      <c r="G41" s="130"/>
      <c r="H41" s="71"/>
      <c r="I41" s="71"/>
    </row>
    <row r="42" spans="2:9" x14ac:dyDescent="0.25">
      <c r="B42" s="131" t="s">
        <v>156</v>
      </c>
      <c r="C42" s="131"/>
      <c r="H42" s="71"/>
      <c r="I42" s="71"/>
    </row>
    <row r="43" spans="2:9" x14ac:dyDescent="0.25">
      <c r="B43" s="131" t="s">
        <v>157</v>
      </c>
      <c r="C43" s="131"/>
      <c r="H43" s="71"/>
      <c r="I43" s="71"/>
    </row>
    <row r="44" spans="2:9" x14ac:dyDescent="0.25">
      <c r="H44" s="71"/>
      <c r="I44" s="71"/>
    </row>
    <row r="45" spans="2:9" x14ac:dyDescent="0.25">
      <c r="H45" s="71"/>
      <c r="I45" s="71"/>
    </row>
    <row r="46" spans="2:9" x14ac:dyDescent="0.25">
      <c r="H46" s="71"/>
      <c r="I46" s="71"/>
    </row>
    <row r="47" spans="2:9" x14ac:dyDescent="0.25">
      <c r="H47" s="71"/>
      <c r="I47" s="71"/>
    </row>
    <row r="48" spans="2:9" x14ac:dyDescent="0.25">
      <c r="H48" s="71"/>
      <c r="I48" s="71"/>
    </row>
    <row r="49" spans="8:9" x14ac:dyDescent="0.25">
      <c r="H49" s="71"/>
      <c r="I49" s="71"/>
    </row>
    <row r="50" spans="8:9" x14ac:dyDescent="0.25">
      <c r="H50" s="71"/>
      <c r="I50" s="71"/>
    </row>
    <row r="51" spans="8:9" x14ac:dyDescent="0.25">
      <c r="H51" s="71"/>
      <c r="I51" s="71"/>
    </row>
    <row r="52" spans="8:9" x14ac:dyDescent="0.25">
      <c r="H52" s="71"/>
      <c r="I52" s="71"/>
    </row>
    <row r="53" spans="8:9" x14ac:dyDescent="0.25">
      <c r="H53" s="71"/>
      <c r="I53" s="71"/>
    </row>
  </sheetData>
  <mergeCells count="13">
    <mergeCell ref="B40:G40"/>
    <mergeCell ref="B32:G32"/>
    <mergeCell ref="B33:C33"/>
    <mergeCell ref="B34:C34"/>
    <mergeCell ref="B35:C35"/>
    <mergeCell ref="B38:D38"/>
    <mergeCell ref="E38:G38"/>
    <mergeCell ref="D30:F30"/>
    <mergeCell ref="B6:G6"/>
    <mergeCell ref="B7:G7"/>
    <mergeCell ref="B8:G8"/>
    <mergeCell ref="B11:G11"/>
    <mergeCell ref="B20:G20"/>
  </mergeCells>
  <pageMargins left="1.8897637795275593" right="0.70866141732283472" top="0.74803149606299213" bottom="0.74803149606299213" header="0.31496062992125984" footer="0.31496062992125984"/>
  <pageSetup paperSize="9" scale="64" orientation="landscape" r:id="rId1"/>
  <headerFooter>
    <oddFooter>&amp;LSN 2269/16</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tabSelected="1" zoomScaleNormal="100" zoomScalePageLayoutView="75" workbookViewId="0">
      <selection activeCell="B19" sqref="B19"/>
    </sheetView>
  </sheetViews>
  <sheetFormatPr defaultRowHeight="15" x14ac:dyDescent="0.25"/>
  <cols>
    <col min="1" max="1" width="3.140625" style="54" customWidth="1"/>
    <col min="2" max="2" width="10.5703125" style="54" customWidth="1"/>
    <col min="3" max="3" width="20.28515625" style="54" customWidth="1"/>
    <col min="4" max="4" width="75.7109375" style="54" customWidth="1"/>
    <col min="5" max="5" width="15" style="54" customWidth="1"/>
    <col min="6" max="6" width="12.140625" style="54" customWidth="1"/>
    <col min="7" max="7" width="20.42578125" style="54" customWidth="1"/>
    <col min="8" max="16384" width="9.140625" style="54"/>
  </cols>
  <sheetData>
    <row r="1" spans="1:7" x14ac:dyDescent="0.25">
      <c r="A1" s="71"/>
      <c r="B1" s="71"/>
      <c r="C1" s="71"/>
      <c r="D1" s="71"/>
      <c r="E1" s="72"/>
      <c r="F1" s="72"/>
      <c r="G1" s="71"/>
    </row>
    <row r="2" spans="1:7" x14ac:dyDescent="0.25">
      <c r="A2" s="71"/>
      <c r="B2" s="71"/>
      <c r="C2" s="71"/>
      <c r="D2" s="71"/>
      <c r="E2" s="72"/>
      <c r="F2" s="72"/>
      <c r="G2" s="71"/>
    </row>
    <row r="3" spans="1:7" x14ac:dyDescent="0.25">
      <c r="A3" s="71"/>
      <c r="B3" s="71"/>
      <c r="C3" s="71"/>
      <c r="D3" s="71"/>
      <c r="E3" s="72"/>
      <c r="F3" s="72"/>
      <c r="G3" s="71"/>
    </row>
    <row r="4" spans="1:7" x14ac:dyDescent="0.25">
      <c r="A4" s="71"/>
      <c r="B4" s="71"/>
      <c r="C4" s="71"/>
      <c r="D4" s="73" t="s">
        <v>158</v>
      </c>
      <c r="E4" s="72"/>
      <c r="F4" s="72"/>
      <c r="G4" s="71"/>
    </row>
    <row r="5" spans="1:7" ht="15.75" thickBot="1" x14ac:dyDescent="0.3">
      <c r="A5" s="71"/>
      <c r="B5" s="71"/>
      <c r="C5" s="71"/>
      <c r="D5" s="71"/>
      <c r="E5" s="72"/>
      <c r="F5" s="72"/>
      <c r="G5" s="71"/>
    </row>
    <row r="6" spans="1:7" s="55" customFormat="1" ht="26.25" customHeight="1" x14ac:dyDescent="0.25">
      <c r="A6" s="71"/>
      <c r="B6" s="138" t="s">
        <v>159</v>
      </c>
      <c r="C6" s="139"/>
      <c r="D6" s="139"/>
      <c r="E6" s="139"/>
      <c r="F6" s="139"/>
      <c r="G6" s="140"/>
    </row>
    <row r="7" spans="1:7" s="55" customFormat="1" ht="15.75" x14ac:dyDescent="0.25">
      <c r="A7" s="71"/>
      <c r="B7" s="141" t="s">
        <v>238</v>
      </c>
      <c r="C7" s="142"/>
      <c r="D7" s="142"/>
      <c r="E7" s="142"/>
      <c r="F7" s="142"/>
      <c r="G7" s="143"/>
    </row>
    <row r="8" spans="1:7" s="56" customFormat="1" ht="16.5" thickBot="1" x14ac:dyDescent="0.3">
      <c r="A8" s="71"/>
      <c r="B8" s="144" t="s">
        <v>160</v>
      </c>
      <c r="C8" s="145"/>
      <c r="D8" s="145"/>
      <c r="E8" s="145"/>
      <c r="F8" s="145"/>
      <c r="G8" s="146"/>
    </row>
    <row r="9" spans="1:7" s="55" customFormat="1" ht="15.75" x14ac:dyDescent="0.25">
      <c r="A9" s="71"/>
      <c r="B9" s="74"/>
      <c r="C9" s="74"/>
      <c r="D9" s="74"/>
      <c r="E9" s="75"/>
      <c r="F9" s="75"/>
      <c r="G9" s="74"/>
    </row>
    <row r="10" spans="1:7" s="55" customFormat="1" ht="15.75" thickBot="1" x14ac:dyDescent="0.3">
      <c r="A10" s="71"/>
      <c r="B10" s="71"/>
      <c r="C10" s="76"/>
      <c r="D10" s="77"/>
      <c r="E10" s="78"/>
      <c r="F10" s="79"/>
      <c r="G10" s="80"/>
    </row>
    <row r="11" spans="1:7" s="55" customFormat="1" ht="16.5" thickBot="1" x14ac:dyDescent="0.3">
      <c r="A11" s="71"/>
      <c r="B11" s="148" t="s">
        <v>161</v>
      </c>
      <c r="C11" s="149"/>
      <c r="D11" s="149"/>
      <c r="E11" s="149"/>
      <c r="F11" s="149"/>
      <c r="G11" s="150"/>
    </row>
    <row r="12" spans="1:7" s="55" customFormat="1" ht="29.25" thickBot="1" x14ac:dyDescent="0.3">
      <c r="A12" s="71"/>
      <c r="B12" s="81" t="s">
        <v>162</v>
      </c>
      <c r="C12" s="82" t="s">
        <v>163</v>
      </c>
      <c r="D12" s="82" t="s">
        <v>164</v>
      </c>
      <c r="E12" s="82" t="s">
        <v>165</v>
      </c>
      <c r="F12" s="82" t="s">
        <v>166</v>
      </c>
      <c r="G12" s="83" t="s">
        <v>167</v>
      </c>
    </row>
    <row r="13" spans="1:7" s="55" customFormat="1" x14ac:dyDescent="0.25">
      <c r="A13" s="3"/>
      <c r="B13" s="11" t="s">
        <v>168</v>
      </c>
      <c r="C13" s="13" t="s">
        <v>169</v>
      </c>
      <c r="D13" s="14" t="s">
        <v>170</v>
      </c>
      <c r="E13" s="57" t="s">
        <v>171</v>
      </c>
      <c r="F13" s="63">
        <v>1</v>
      </c>
      <c r="G13" s="84"/>
    </row>
    <row r="14" spans="1:7" s="55" customFormat="1" x14ac:dyDescent="0.25">
      <c r="A14" s="3"/>
      <c r="B14" s="12" t="s">
        <v>172</v>
      </c>
      <c r="C14" s="15" t="s">
        <v>173</v>
      </c>
      <c r="D14" s="14" t="s">
        <v>174</v>
      </c>
      <c r="E14" s="58" t="s">
        <v>175</v>
      </c>
      <c r="F14" s="64">
        <v>1</v>
      </c>
      <c r="G14" s="85"/>
    </row>
    <row r="15" spans="1:7" s="55" customFormat="1" x14ac:dyDescent="0.25">
      <c r="A15" s="3"/>
      <c r="B15" s="12" t="s">
        <v>176</v>
      </c>
      <c r="C15" s="13" t="s">
        <v>177</v>
      </c>
      <c r="D15" s="14" t="s">
        <v>178</v>
      </c>
      <c r="E15" s="58" t="s">
        <v>179</v>
      </c>
      <c r="F15" s="64">
        <v>1</v>
      </c>
      <c r="G15" s="85"/>
    </row>
    <row r="16" spans="1:7" s="55" customFormat="1" x14ac:dyDescent="0.25">
      <c r="A16" s="3"/>
      <c r="B16" s="12" t="s">
        <v>180</v>
      </c>
      <c r="C16" s="13" t="s">
        <v>181</v>
      </c>
      <c r="D16" s="14" t="s">
        <v>182</v>
      </c>
      <c r="E16" s="58" t="s">
        <v>183</v>
      </c>
      <c r="F16" s="64">
        <v>1</v>
      </c>
      <c r="G16" s="85"/>
    </row>
    <row r="17" spans="1:7" s="55" customFormat="1" ht="15.75" thickBot="1" x14ac:dyDescent="0.3">
      <c r="A17" s="3"/>
      <c r="B17" s="59" t="s">
        <v>184</v>
      </c>
      <c r="C17" s="60" t="s">
        <v>185</v>
      </c>
      <c r="D17" s="61" t="s">
        <v>186</v>
      </c>
      <c r="E17" s="62" t="s">
        <v>187</v>
      </c>
      <c r="F17" s="65">
        <v>1</v>
      </c>
      <c r="G17" s="86"/>
    </row>
    <row r="18" spans="1:7" ht="15.75" thickBot="1" x14ac:dyDescent="0.3">
      <c r="A18" s="3"/>
      <c r="B18" s="3"/>
      <c r="C18" s="16"/>
      <c r="D18" s="17" t="s">
        <v>188</v>
      </c>
      <c r="E18" s="18"/>
      <c r="F18" s="19"/>
      <c r="G18" s="20">
        <f>SUM(G13:G17)</f>
        <v>0</v>
      </c>
    </row>
    <row r="19" spans="1:7" ht="15.75" thickBot="1" x14ac:dyDescent="0.3">
      <c r="A19" s="3"/>
      <c r="B19" s="3"/>
      <c r="C19" s="3"/>
      <c r="D19" s="3"/>
      <c r="E19" s="1"/>
      <c r="F19" s="1"/>
      <c r="G19" s="3"/>
    </row>
    <row r="20" spans="1:7" ht="16.5" thickBot="1" x14ac:dyDescent="0.3">
      <c r="A20" s="3"/>
      <c r="B20" s="179" t="s">
        <v>189</v>
      </c>
      <c r="C20" s="180"/>
      <c r="D20" s="180"/>
      <c r="E20" s="180"/>
      <c r="F20" s="180"/>
      <c r="G20" s="181"/>
    </row>
    <row r="21" spans="1:7" ht="43.5" thickBot="1" x14ac:dyDescent="0.3">
      <c r="A21" s="3"/>
      <c r="B21" s="21" t="s">
        <v>190</v>
      </c>
      <c r="C21" s="22" t="s">
        <v>191</v>
      </c>
      <c r="D21" s="23" t="s">
        <v>192</v>
      </c>
      <c r="E21" s="24" t="s">
        <v>193</v>
      </c>
      <c r="F21" s="24" t="s">
        <v>194</v>
      </c>
      <c r="G21" s="24" t="s">
        <v>195</v>
      </c>
    </row>
    <row r="22" spans="1:7" x14ac:dyDescent="0.25">
      <c r="A22" s="3"/>
      <c r="B22" s="25" t="s">
        <v>196</v>
      </c>
      <c r="C22" s="26" t="s">
        <v>197</v>
      </c>
      <c r="D22" s="27" t="s">
        <v>198</v>
      </c>
      <c r="E22" s="28">
        <v>200</v>
      </c>
      <c r="F22" s="66"/>
      <c r="G22" s="29">
        <f t="shared" ref="G22:G29" si="0">E22*F22</f>
        <v>0</v>
      </c>
    </row>
    <row r="23" spans="1:7" x14ac:dyDescent="0.25">
      <c r="A23" s="3"/>
      <c r="B23" s="30" t="s">
        <v>199</v>
      </c>
      <c r="C23" s="31" t="s">
        <v>200</v>
      </c>
      <c r="D23" s="32" t="s">
        <v>201</v>
      </c>
      <c r="E23" s="33">
        <v>40</v>
      </c>
      <c r="F23" s="67"/>
      <c r="G23" s="34">
        <f t="shared" si="0"/>
        <v>0</v>
      </c>
    </row>
    <row r="24" spans="1:7" x14ac:dyDescent="0.25">
      <c r="A24" s="3"/>
      <c r="B24" s="30" t="s">
        <v>202</v>
      </c>
      <c r="C24" s="31" t="s">
        <v>203</v>
      </c>
      <c r="D24" s="32" t="s">
        <v>204</v>
      </c>
      <c r="E24" s="33">
        <v>16</v>
      </c>
      <c r="F24" s="67"/>
      <c r="G24" s="34">
        <f t="shared" si="0"/>
        <v>0</v>
      </c>
    </row>
    <row r="25" spans="1:7" x14ac:dyDescent="0.25">
      <c r="A25" s="3"/>
      <c r="B25" s="30" t="s">
        <v>205</v>
      </c>
      <c r="C25" s="31" t="s">
        <v>206</v>
      </c>
      <c r="D25" s="32" t="s">
        <v>207</v>
      </c>
      <c r="E25" s="33">
        <v>8</v>
      </c>
      <c r="F25" s="67"/>
      <c r="G25" s="34">
        <f t="shared" si="0"/>
        <v>0</v>
      </c>
    </row>
    <row r="26" spans="1:7" x14ac:dyDescent="0.25">
      <c r="A26" s="3"/>
      <c r="B26" s="30" t="s">
        <v>208</v>
      </c>
      <c r="C26" s="31" t="s">
        <v>209</v>
      </c>
      <c r="D26" s="32" t="s">
        <v>210</v>
      </c>
      <c r="E26" s="33">
        <v>16</v>
      </c>
      <c r="F26" s="67"/>
      <c r="G26" s="34">
        <f t="shared" si="0"/>
        <v>0</v>
      </c>
    </row>
    <row r="27" spans="1:7" x14ac:dyDescent="0.25">
      <c r="A27" s="3"/>
      <c r="B27" s="30" t="s">
        <v>211</v>
      </c>
      <c r="C27" s="31" t="s">
        <v>212</v>
      </c>
      <c r="D27" s="32" t="s">
        <v>213</v>
      </c>
      <c r="E27" s="33">
        <v>8</v>
      </c>
      <c r="F27" s="67"/>
      <c r="G27" s="34">
        <f t="shared" si="0"/>
        <v>0</v>
      </c>
    </row>
    <row r="28" spans="1:7" x14ac:dyDescent="0.25">
      <c r="A28" s="3"/>
      <c r="B28" s="30" t="s">
        <v>214</v>
      </c>
      <c r="C28" s="31" t="s">
        <v>215</v>
      </c>
      <c r="D28" s="32" t="s">
        <v>216</v>
      </c>
      <c r="E28" s="33">
        <v>8</v>
      </c>
      <c r="F28" s="67"/>
      <c r="G28" s="34">
        <f t="shared" si="0"/>
        <v>0</v>
      </c>
    </row>
    <row r="29" spans="1:7" ht="15.75" thickBot="1" x14ac:dyDescent="0.3">
      <c r="A29" s="3"/>
      <c r="B29" s="35" t="s">
        <v>217</v>
      </c>
      <c r="C29" s="36" t="s">
        <v>218</v>
      </c>
      <c r="D29" s="37" t="s">
        <v>219</v>
      </c>
      <c r="E29" s="38">
        <v>4</v>
      </c>
      <c r="F29" s="68"/>
      <c r="G29" s="39">
        <f t="shared" si="0"/>
        <v>0</v>
      </c>
    </row>
    <row r="30" spans="1:7" ht="15.75" thickBot="1" x14ac:dyDescent="0.3">
      <c r="A30" s="4"/>
      <c r="B30" s="2"/>
      <c r="C30" s="40"/>
      <c r="D30" s="182" t="s">
        <v>220</v>
      </c>
      <c r="E30" s="183"/>
      <c r="F30" s="184"/>
      <c r="G30" s="7">
        <f>SUM(G22:G29)</f>
        <v>0</v>
      </c>
    </row>
    <row r="31" spans="1:7" ht="15.75" thickBot="1" x14ac:dyDescent="0.3">
      <c r="A31" s="3"/>
      <c r="B31" s="2"/>
      <c r="C31" s="5"/>
      <c r="D31" s="5"/>
      <c r="E31" s="6"/>
      <c r="F31" s="6"/>
      <c r="G31" s="5"/>
    </row>
    <row r="32" spans="1:7" ht="15.75" thickBot="1" x14ac:dyDescent="0.3">
      <c r="A32" s="3"/>
      <c r="B32" s="185" t="s">
        <v>221</v>
      </c>
      <c r="C32" s="186"/>
      <c r="D32" s="186"/>
      <c r="E32" s="186"/>
      <c r="F32" s="186"/>
      <c r="G32" s="187"/>
    </row>
    <row r="33" spans="1:7" ht="29.25" thickBot="1" x14ac:dyDescent="0.3">
      <c r="A33" s="3"/>
      <c r="B33" s="188" t="s">
        <v>222</v>
      </c>
      <c r="C33" s="189"/>
      <c r="D33" s="41" t="s">
        <v>223</v>
      </c>
      <c r="E33" s="42" t="s">
        <v>224</v>
      </c>
      <c r="F33" s="42" t="s">
        <v>225</v>
      </c>
      <c r="G33" s="42" t="s">
        <v>226</v>
      </c>
    </row>
    <row r="34" spans="1:7" x14ac:dyDescent="0.25">
      <c r="A34" s="3"/>
      <c r="B34" s="190" t="s">
        <v>227</v>
      </c>
      <c r="C34" s="191"/>
      <c r="D34" s="50" t="s">
        <v>228</v>
      </c>
      <c r="E34" s="43">
        <v>10000</v>
      </c>
      <c r="F34" s="69"/>
      <c r="G34" s="44">
        <f>E34*F34</f>
        <v>0</v>
      </c>
    </row>
    <row r="35" spans="1:7" ht="15.75" thickBot="1" x14ac:dyDescent="0.3">
      <c r="A35" s="3"/>
      <c r="B35" s="192" t="s">
        <v>229</v>
      </c>
      <c r="C35" s="193"/>
      <c r="D35" s="51" t="s">
        <v>230</v>
      </c>
      <c r="E35" s="45">
        <v>2500</v>
      </c>
      <c r="F35" s="70"/>
      <c r="G35" s="46">
        <f>E35*F35</f>
        <v>0</v>
      </c>
    </row>
    <row r="36" spans="1:7" ht="15.75" thickBot="1" x14ac:dyDescent="0.3">
      <c r="A36" s="3"/>
      <c r="B36" s="2"/>
      <c r="C36" s="40"/>
      <c r="D36" s="47" t="s">
        <v>231</v>
      </c>
      <c r="E36" s="48"/>
      <c r="F36" s="49"/>
      <c r="G36" s="7">
        <f>SUM(G22:G29)+SUM(G34:G35)</f>
        <v>0</v>
      </c>
    </row>
    <row r="37" spans="1:7" ht="15.75" thickBot="1" x14ac:dyDescent="0.3">
      <c r="A37" s="3"/>
      <c r="B37" s="2"/>
      <c r="C37" s="3"/>
      <c r="D37" s="3"/>
      <c r="E37" s="1"/>
      <c r="F37" s="1"/>
      <c r="G37" s="3"/>
    </row>
    <row r="38" spans="1:7" ht="15.75" thickBot="1" x14ac:dyDescent="0.3">
      <c r="A38" s="3"/>
      <c r="B38" s="172" t="s">
        <v>232</v>
      </c>
      <c r="C38" s="173"/>
      <c r="D38" s="174"/>
      <c r="E38" s="175">
        <f>G36+G30+G18</f>
        <v>0</v>
      </c>
      <c r="F38" s="176"/>
      <c r="G38" s="177"/>
    </row>
    <row r="39" spans="1:7" x14ac:dyDescent="0.25">
      <c r="A39" s="3"/>
      <c r="B39" s="8"/>
      <c r="C39" s="8"/>
      <c r="D39" s="8"/>
      <c r="E39" s="9"/>
      <c r="F39" s="10"/>
      <c r="G39" s="10"/>
    </row>
    <row r="40" spans="1:7" ht="87" customHeight="1" x14ac:dyDescent="0.25">
      <c r="A40" s="3"/>
      <c r="B40" s="178" t="s">
        <v>233</v>
      </c>
      <c r="C40" s="178"/>
      <c r="D40" s="178"/>
      <c r="E40" s="178"/>
      <c r="F40" s="178"/>
      <c r="G40" s="178"/>
    </row>
    <row r="41" spans="1:7" x14ac:dyDescent="0.25">
      <c r="A41" s="3"/>
      <c r="B41" s="53"/>
      <c r="C41" s="53"/>
      <c r="D41" s="53"/>
      <c r="E41" s="53"/>
      <c r="F41" s="53"/>
      <c r="G41" s="53"/>
    </row>
    <row r="42" spans="1:7" x14ac:dyDescent="0.25">
      <c r="A42" s="3"/>
      <c r="B42" s="52" t="s">
        <v>234</v>
      </c>
      <c r="C42" s="52"/>
      <c r="D42" s="3"/>
      <c r="E42" s="1"/>
      <c r="F42" s="1"/>
      <c r="G42" s="3"/>
    </row>
    <row r="43" spans="1:7" x14ac:dyDescent="0.25">
      <c r="A43" s="3"/>
      <c r="B43" s="52" t="s">
        <v>235</v>
      </c>
      <c r="C43" s="52"/>
      <c r="D43" s="3"/>
      <c r="E43" s="1"/>
      <c r="F43" s="1"/>
      <c r="G43" s="3"/>
    </row>
  </sheetData>
  <mergeCells count="13">
    <mergeCell ref="B38:D38"/>
    <mergeCell ref="E38:G38"/>
    <mergeCell ref="B40:G40"/>
    <mergeCell ref="B6:G6"/>
    <mergeCell ref="B7:G7"/>
    <mergeCell ref="B8:G8"/>
    <mergeCell ref="B11:G11"/>
    <mergeCell ref="B20:G20"/>
    <mergeCell ref="D30:F30"/>
    <mergeCell ref="B32:G32"/>
    <mergeCell ref="B33:C33"/>
    <mergeCell ref="B34:C34"/>
    <mergeCell ref="B35:C35"/>
  </mergeCells>
  <pageMargins left="1.8897637795275593" right="0.70866141732283472" top="0.74803149606299213" bottom="0.74803149606299213" header="0.31496062992125984" footer="0.31496062992125984"/>
  <pageSetup paperSize="9" scale="62" orientation="landscape" r:id="rId1"/>
  <headerFooter>
    <oddFooter>&amp;LSN 2269/16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Lot 1</vt:lpstr>
      <vt:lpstr>Lot 2</vt:lpstr>
      <vt:lpstr>Lot 3</vt:lpstr>
      <vt:lpstr>'Lot 1'!Print_Area</vt:lpstr>
    </vt:vector>
  </TitlesOfParts>
  <Company>Council of European Union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TAEYE Valerie</dc:creator>
  <cp:lastModifiedBy>VAN BELLE Bernard</cp:lastModifiedBy>
  <cp:lastPrinted>2016-08-24T06:32:41Z</cp:lastPrinted>
  <dcterms:created xsi:type="dcterms:W3CDTF">2015-06-15T13:01:00Z</dcterms:created>
  <dcterms:modified xsi:type="dcterms:W3CDTF">2016-08-24T06:32:49Z</dcterms:modified>
</cp:coreProperties>
</file>