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EF" lockStructure="1"/>
  <bookViews>
    <workbookView xWindow="-15" yWindow="6390" windowWidth="28830" windowHeight="6435"/>
  </bookViews>
  <sheets>
    <sheet name="Perceel 1" sheetId="1" r:id="rId1"/>
    <sheet name="Perceel 2" sheetId="2" r:id="rId2"/>
    <sheet name="Perceel 3" sheetId="3" r:id="rId3"/>
  </sheets>
  <definedNames>
    <definedName name="_xlnm.Print_Area" localSheetId="0">'Perceel 1'!$B$1:$G$46</definedName>
  </definedNames>
  <calcPr calcId="145621"/>
</workbook>
</file>

<file path=xl/calcChain.xml><?xml version="1.0" encoding="utf-8"?>
<calcChain xmlns="http://schemas.openxmlformats.org/spreadsheetml/2006/main">
  <c r="G19" i="1" l="1"/>
  <c r="G18" i="3" l="1"/>
  <c r="G18" i="2" l="1"/>
  <c r="G35" i="3" l="1"/>
  <c r="G34" i="3"/>
  <c r="G29" i="3"/>
  <c r="G28" i="3"/>
  <c r="G27" i="3"/>
  <c r="G26" i="3"/>
  <c r="G25" i="3"/>
  <c r="G24" i="3"/>
  <c r="G23" i="3"/>
  <c r="G22" i="3"/>
  <c r="G30" i="3" l="1"/>
  <c r="G36" i="3"/>
  <c r="E38" i="3" s="1"/>
  <c r="G35" i="2"/>
  <c r="G34" i="2"/>
  <c r="G36" i="2" s="1"/>
  <c r="G29" i="2"/>
  <c r="G28" i="2"/>
  <c r="G27" i="2"/>
  <c r="G26" i="2"/>
  <c r="G25" i="2"/>
  <c r="G24" i="2"/>
  <c r="G23" i="2"/>
  <c r="G22" i="2"/>
  <c r="G30" i="2" l="1"/>
  <c r="E38" i="2" s="1"/>
  <c r="G36" i="1"/>
  <c r="G35" i="1"/>
  <c r="G37" i="1" s="1"/>
  <c r="G30" i="1" l="1"/>
  <c r="G29" i="1"/>
  <c r="G28" i="1"/>
  <c r="G27" i="1"/>
  <c r="G26" i="1"/>
  <c r="G25" i="1"/>
  <c r="G24" i="1"/>
  <c r="G23" i="1"/>
  <c r="G31" i="1" s="1"/>
  <c r="E39" i="1" s="1"/>
</calcChain>
</file>

<file path=xl/sharedStrings.xml><?xml version="1.0" encoding="utf-8"?>
<sst xmlns="http://schemas.openxmlformats.org/spreadsheetml/2006/main" count="241" uniqueCount="237">
  <si>
    <r>
      <rPr>
        <sz val="11"/>
        <color theme="1"/>
        <rFont val="Times New Roman"/>
        <family val="1"/>
      </rPr>
      <t>Secretariaat-generaal van de Raad</t>
    </r>
  </si>
  <si>
    <r>
      <rPr>
        <b/>
        <sz val="12"/>
        <color theme="1"/>
        <rFont val="Times New Roman"/>
        <family val="1"/>
      </rPr>
      <t>Bijlage 3. PRIJSOVERZICHT</t>
    </r>
  </si>
  <si>
    <r>
      <rPr>
        <b/>
        <sz val="12"/>
        <color theme="1"/>
        <rFont val="Times New Roman"/>
        <family val="1"/>
      </rPr>
      <t>PERCEEL 1</t>
    </r>
  </si>
  <si>
    <r>
      <rPr>
        <b/>
        <sz val="12"/>
        <color rgb="FF000000"/>
        <rFont val="Times New Roman"/>
        <family val="1"/>
      </rPr>
      <t xml:space="preserve">1. Onderhoud met totale garantie </t>
    </r>
  </si>
  <si>
    <r>
      <rPr>
        <b/>
        <sz val="11"/>
        <color rgb="FF000000"/>
        <rFont val="Times New Roman"/>
        <family val="1"/>
      </rPr>
      <t>Nr. Post</t>
    </r>
  </si>
  <si>
    <r>
      <rPr>
        <b/>
        <sz val="11"/>
        <color rgb="FF000000"/>
        <rFont val="Times New Roman"/>
        <family val="1"/>
      </rPr>
      <t>Beschrijving</t>
    </r>
  </si>
  <si>
    <r>
      <rPr>
        <b/>
        <sz val="11"/>
        <color rgb="FF000000"/>
        <rFont val="Times New Roman"/>
        <family val="1"/>
      </rPr>
      <t xml:space="preserve">Beschrijving van de artikelen </t>
    </r>
  </si>
  <si>
    <r>
      <rPr>
        <b/>
        <sz val="11"/>
        <color rgb="FF000000"/>
        <rFont val="Times New Roman"/>
        <family val="1"/>
      </rPr>
      <t>Eenheid</t>
    </r>
  </si>
  <si>
    <r>
      <rPr>
        <b/>
        <sz val="11"/>
        <color rgb="FF000000"/>
        <rFont val="Times New Roman"/>
        <family val="1"/>
      </rPr>
      <t>Hoeveelheid</t>
    </r>
  </si>
  <si>
    <r>
      <rPr>
        <b/>
        <sz val="11"/>
        <color theme="1"/>
        <rFont val="Times New Roman"/>
        <family val="1"/>
      </rPr>
      <t>Jaarlijkse eenheidsprijs
(in €, met 2 decimalen)</t>
    </r>
  </si>
  <si>
    <r>
      <rPr>
        <sz val="11"/>
        <color theme="1"/>
        <rFont val="Times New Roman"/>
        <family val="1"/>
      </rPr>
      <t>1.1.</t>
    </r>
  </si>
  <si>
    <r>
      <rPr>
        <sz val="11"/>
        <rFont val="Times New Roman"/>
        <family val="1"/>
      </rPr>
      <t>N1</t>
    </r>
  </si>
  <si>
    <r>
      <rPr>
        <sz val="11"/>
        <rFont val="Times New Roman"/>
        <family val="1"/>
      </rPr>
      <t xml:space="preserve">gondel Mannesman 200 kg </t>
    </r>
  </si>
  <si>
    <r>
      <rPr>
        <sz val="11"/>
        <rFont val="Times New Roman"/>
        <family val="1"/>
      </rPr>
      <t>forfait</t>
    </r>
  </si>
  <si>
    <r>
      <rPr>
        <sz val="11"/>
        <color theme="1"/>
        <rFont val="Times New Roman"/>
        <family val="1"/>
      </rPr>
      <t>1.2.</t>
    </r>
  </si>
  <si>
    <r>
      <rPr>
        <sz val="11"/>
        <rFont val="Times New Roman"/>
        <family val="1"/>
      </rPr>
      <t>N2</t>
    </r>
  </si>
  <si>
    <r>
      <rPr>
        <sz val="11"/>
        <rFont val="Times New Roman"/>
        <family val="1"/>
      </rPr>
      <t>gondel Mannesman 200 kg</t>
    </r>
  </si>
  <si>
    <r>
      <rPr>
        <sz val="11"/>
        <rFont val="Times New Roman"/>
        <family val="1"/>
      </rPr>
      <t>forfait</t>
    </r>
  </si>
  <si>
    <r>
      <rPr>
        <sz val="11"/>
        <color theme="1"/>
        <rFont val="Times New Roman"/>
        <family val="1"/>
      </rPr>
      <t>1.3.</t>
    </r>
  </si>
  <si>
    <r>
      <rPr>
        <sz val="11"/>
        <rFont val="Times New Roman"/>
        <family val="1"/>
      </rPr>
      <t>N3</t>
    </r>
  </si>
  <si>
    <r>
      <rPr>
        <sz val="11"/>
        <rFont val="Times New Roman"/>
        <family val="1"/>
      </rPr>
      <t>gondel Mannesman 200 kg</t>
    </r>
  </si>
  <si>
    <r>
      <rPr>
        <sz val="11"/>
        <rFont val="Times New Roman"/>
        <family val="1"/>
      </rPr>
      <t>forfait</t>
    </r>
  </si>
  <si>
    <r>
      <rPr>
        <sz val="11"/>
        <color theme="1"/>
        <rFont val="Times New Roman"/>
        <family val="1"/>
      </rPr>
      <t>1.4.</t>
    </r>
  </si>
  <si>
    <r>
      <rPr>
        <sz val="11"/>
        <rFont val="Times New Roman"/>
        <family val="1"/>
      </rPr>
      <t>N4</t>
    </r>
  </si>
  <si>
    <r>
      <rPr>
        <sz val="11"/>
        <rFont val="Times New Roman"/>
        <family val="1"/>
      </rPr>
      <t>gondel Mannesman 200 kg</t>
    </r>
  </si>
  <si>
    <r>
      <rPr>
        <sz val="11"/>
        <rFont val="Times New Roman"/>
        <family val="1"/>
      </rPr>
      <t>forfait</t>
    </r>
  </si>
  <si>
    <r>
      <rPr>
        <sz val="11"/>
        <rFont val="Times New Roman"/>
        <family val="1"/>
      </rPr>
      <t>1.5.</t>
    </r>
  </si>
  <si>
    <r>
      <rPr>
        <sz val="11"/>
        <rFont val="Times New Roman"/>
        <family val="1"/>
      </rPr>
      <t>N5</t>
    </r>
  </si>
  <si>
    <r>
      <rPr>
        <sz val="11"/>
        <rFont val="Times New Roman"/>
        <family val="1"/>
      </rPr>
      <t>gondel Mannesman 200 kg</t>
    </r>
  </si>
  <si>
    <r>
      <rPr>
        <sz val="11"/>
        <rFont val="Times New Roman"/>
        <family val="1"/>
      </rPr>
      <t>forfait</t>
    </r>
  </si>
  <si>
    <r>
      <rPr>
        <sz val="11"/>
        <rFont val="Times New Roman"/>
        <family val="1"/>
      </rPr>
      <t>1.6.</t>
    </r>
  </si>
  <si>
    <r>
      <rPr>
        <sz val="11"/>
        <rFont val="Times New Roman"/>
        <family val="1"/>
      </rPr>
      <t>Hulpgondel</t>
    </r>
  </si>
  <si>
    <r>
      <rPr>
        <sz val="11"/>
        <rFont val="Times New Roman"/>
        <family val="1"/>
      </rPr>
      <t>gondel Mannesman 120 kg</t>
    </r>
  </si>
  <si>
    <r>
      <rPr>
        <sz val="11"/>
        <rFont val="Times New Roman"/>
        <family val="1"/>
      </rPr>
      <t>forfait</t>
    </r>
  </si>
  <si>
    <r>
      <rPr>
        <b/>
        <sz val="11"/>
        <rFont val="Times New Roman"/>
        <family val="1"/>
      </rPr>
      <t xml:space="preserve">Subtotaal 1 = Jaarlijks bedrag “onderhoud met totale garantie”  </t>
    </r>
  </si>
  <si>
    <r>
      <rPr>
        <b/>
        <u/>
        <sz val="12"/>
        <color theme="1"/>
        <rFont val="Times New Roman"/>
        <family val="1"/>
      </rPr>
      <t>2. Werkzaamheden op regiebasis</t>
    </r>
    <r>
      <rPr>
        <b/>
        <sz val="12"/>
        <color theme="1"/>
        <rFont val="Times New Roman"/>
        <family val="2"/>
      </rPr>
      <t xml:space="preserve"> (zonder enige garantie dat die werkzaamheden noodzakelijk zijn) </t>
    </r>
  </si>
  <si>
    <r>
      <rPr>
        <b/>
        <sz val="11"/>
        <color rgb="FF000000"/>
        <rFont val="Times New Roman"/>
        <family val="1"/>
      </rPr>
      <t>Nr. Post</t>
    </r>
  </si>
  <si>
    <r>
      <rPr>
        <b/>
        <sz val="11"/>
        <color theme="1"/>
        <rFont val="Times New Roman"/>
        <family val="1"/>
      </rPr>
      <t>Categorie van technici</t>
    </r>
  </si>
  <si>
    <r>
      <rPr>
        <b/>
        <sz val="11"/>
        <color theme="1"/>
        <rFont val="Times New Roman"/>
        <family val="1"/>
      </rPr>
      <t xml:space="preserve">Dienstregeling </t>
    </r>
  </si>
  <si>
    <r>
      <rPr>
        <b/>
        <sz val="11"/>
        <color theme="1"/>
        <rFont val="Times New Roman"/>
        <family val="1"/>
      </rPr>
      <t xml:space="preserve">Geschat aantal
uren/jaar </t>
    </r>
  </si>
  <si>
    <r>
      <rPr>
        <b/>
        <sz val="11"/>
        <color theme="1"/>
        <rFont val="Times New Roman"/>
        <family val="1"/>
      </rPr>
      <t>Uurprijs</t>
    </r>
  </si>
  <si>
    <r>
      <rPr>
        <b/>
        <sz val="11"/>
        <color theme="1"/>
        <rFont val="Times New Roman"/>
        <family val="1"/>
      </rPr>
      <t>JAARprijs
(in euro, met 2 decimalen)</t>
    </r>
  </si>
  <si>
    <r>
      <rPr>
        <sz val="11"/>
        <color rgb="FF000000"/>
        <rFont val="Times New Roman"/>
        <family val="1"/>
      </rPr>
      <t>2.1.</t>
    </r>
  </si>
  <si>
    <r>
      <rPr>
        <sz val="11"/>
        <color rgb="FF000000"/>
        <rFont val="Times New Roman"/>
        <family val="1"/>
      </rPr>
      <t>Onderhoudstechnicus</t>
    </r>
  </si>
  <si>
    <r>
      <rPr>
        <sz val="11"/>
        <color rgb="FF000000"/>
        <rFont val="Times New Roman"/>
        <family val="1"/>
      </rPr>
      <t>Maandag/vrijdag 7:00 tot 16:00</t>
    </r>
  </si>
  <si>
    <r>
      <rPr>
        <sz val="11"/>
        <color rgb="FF000000"/>
        <rFont val="Times New Roman"/>
        <family val="1"/>
      </rPr>
      <t>2.2.</t>
    </r>
  </si>
  <si>
    <r>
      <rPr>
        <sz val="11"/>
        <color rgb="FF000000"/>
        <rFont val="Times New Roman"/>
        <family val="1"/>
      </rPr>
      <t>Gespecialiseerd technicus</t>
    </r>
  </si>
  <si>
    <r>
      <rPr>
        <sz val="11"/>
        <color rgb="FF000000"/>
        <rFont val="Times New Roman"/>
        <family val="1"/>
      </rPr>
      <t>Maandag/vrijdag 7:00 tot 16:00</t>
    </r>
  </si>
  <si>
    <r>
      <rPr>
        <sz val="11"/>
        <color rgb="FF000000"/>
        <rFont val="Times New Roman"/>
        <family val="1"/>
      </rPr>
      <t>2.3.</t>
    </r>
  </si>
  <si>
    <r>
      <rPr>
        <sz val="11"/>
        <color rgb="FF000000"/>
        <rFont val="Times New Roman"/>
        <family val="1"/>
      </rPr>
      <t>Onderhoudstechnicus</t>
    </r>
  </si>
  <si>
    <r>
      <rPr>
        <sz val="11"/>
        <color rgb="FF000000"/>
        <rFont val="Times New Roman"/>
        <family val="1"/>
      </rPr>
      <t>Maandag/vrijdag 16:00 tot 7:00</t>
    </r>
  </si>
  <si>
    <r>
      <rPr>
        <sz val="11"/>
        <color rgb="FF000000"/>
        <rFont val="Times New Roman"/>
        <family val="1"/>
      </rPr>
      <t>2.4.</t>
    </r>
  </si>
  <si>
    <r>
      <rPr>
        <sz val="11"/>
        <color rgb="FF000000"/>
        <rFont val="Times New Roman"/>
        <family val="1"/>
      </rPr>
      <t>Gespecialiseerd technicus</t>
    </r>
  </si>
  <si>
    <r>
      <rPr>
        <sz val="11"/>
        <color rgb="FF000000"/>
        <rFont val="Times New Roman"/>
        <family val="1"/>
      </rPr>
      <t>Maandag/vrijdag 16:00 tot 7:00</t>
    </r>
  </si>
  <si>
    <r>
      <rPr>
        <sz val="11"/>
        <color rgb="FF000000"/>
        <rFont val="Times New Roman"/>
        <family val="1"/>
      </rPr>
      <t>2.5.</t>
    </r>
  </si>
  <si>
    <r>
      <rPr>
        <sz val="11"/>
        <color rgb="FF000000"/>
        <rFont val="Times New Roman"/>
        <family val="1"/>
      </rPr>
      <t>Onderhoudstechnicus</t>
    </r>
  </si>
  <si>
    <r>
      <rPr>
        <sz val="11"/>
        <color rgb="FF000000"/>
        <rFont val="Times New Roman"/>
        <family val="1"/>
      </rPr>
      <t>Zaterdag 7:00 tot 16:00</t>
    </r>
  </si>
  <si>
    <r>
      <rPr>
        <sz val="11"/>
        <color rgb="FF000000"/>
        <rFont val="Times New Roman"/>
        <family val="1"/>
      </rPr>
      <t>2.6.</t>
    </r>
  </si>
  <si>
    <r>
      <rPr>
        <sz val="11"/>
        <color rgb="FF000000"/>
        <rFont val="Times New Roman"/>
        <family val="1"/>
      </rPr>
      <t>Gespecialiseerd technicus</t>
    </r>
  </si>
  <si>
    <r>
      <rPr>
        <sz val="11"/>
        <color rgb="FF000000"/>
        <rFont val="Times New Roman"/>
        <family val="1"/>
      </rPr>
      <t>Zaterdag 7:00 tot 16:00</t>
    </r>
  </si>
  <si>
    <r>
      <rPr>
        <sz val="11"/>
        <color rgb="FF000000"/>
        <rFont val="Times New Roman"/>
        <family val="1"/>
      </rPr>
      <t>2.7.</t>
    </r>
  </si>
  <si>
    <r>
      <rPr>
        <sz val="11"/>
        <color rgb="FF000000"/>
        <rFont val="Times New Roman"/>
        <family val="1"/>
      </rPr>
      <t>Onderhoudstechnicus</t>
    </r>
  </si>
  <si>
    <r>
      <rPr>
        <sz val="11"/>
        <color rgb="FF000000"/>
        <rFont val="Times New Roman"/>
        <family val="1"/>
      </rPr>
      <t>Zondag + feestdag</t>
    </r>
  </si>
  <si>
    <r>
      <rPr>
        <sz val="11"/>
        <color rgb="FF000000"/>
        <rFont val="Times New Roman"/>
        <family val="1"/>
      </rPr>
      <t>2.8.</t>
    </r>
  </si>
  <si>
    <r>
      <rPr>
        <sz val="11"/>
        <color rgb="FF000000"/>
        <rFont val="Times New Roman"/>
        <family val="1"/>
      </rPr>
      <t>Gespecialiseerd technicus</t>
    </r>
  </si>
  <si>
    <r>
      <rPr>
        <sz val="11"/>
        <color rgb="FF000000"/>
        <rFont val="Times New Roman"/>
        <family val="1"/>
      </rPr>
      <t>Zondag + feestdag</t>
    </r>
  </si>
  <si>
    <r>
      <rPr>
        <b/>
        <sz val="11"/>
        <color theme="1"/>
        <rFont val="Times New Roman"/>
        <family val="1"/>
      </rPr>
      <t xml:space="preserve">  Subtotaal 2 = Jaarlijks bedrag “werkzaamheden op regiebasis” </t>
    </r>
  </si>
  <si>
    <r>
      <rPr>
        <b/>
        <u/>
        <sz val="11"/>
        <color theme="1"/>
        <rFont val="Times New Roman"/>
        <family val="1"/>
      </rPr>
      <t>3. Leveringen en onderaanneming</t>
    </r>
    <r>
      <rPr>
        <b/>
        <sz val="11"/>
        <color theme="1"/>
        <rFont val="Times New Roman"/>
        <family val="2"/>
      </rPr>
      <t xml:space="preserve"> (zonder enige garantie dat die werkzaamheden noodzakelijk zijn) </t>
    </r>
  </si>
  <si>
    <r>
      <rPr>
        <b/>
        <sz val="11"/>
        <color rgb="FF000000"/>
        <rFont val="Times New Roman"/>
        <family val="1"/>
      </rPr>
      <t>Nr. Post</t>
    </r>
  </si>
  <si>
    <r>
      <rPr>
        <b/>
        <sz val="11"/>
        <color theme="1"/>
        <rFont val="Times New Roman"/>
        <family val="1"/>
      </rPr>
      <t>Coëfficient leveringen en onderaanneming</t>
    </r>
  </si>
  <si>
    <r>
      <rPr>
        <b/>
        <sz val="11"/>
        <color theme="1"/>
        <rFont val="Times New Roman"/>
        <family val="1"/>
      </rPr>
      <t>Jaarlijkse waarde</t>
    </r>
  </si>
  <si>
    <r>
      <rPr>
        <b/>
        <sz val="11"/>
        <color theme="1"/>
        <rFont val="Times New Roman"/>
        <family val="1"/>
      </rPr>
      <t>Verhogende coëfficient*</t>
    </r>
  </si>
  <si>
    <r>
      <rPr>
        <b/>
        <sz val="11"/>
        <color theme="1"/>
        <rFont val="Times New Roman"/>
        <family val="1"/>
      </rPr>
      <t>Jaarprijs
(in euro, met 2 decimalen)</t>
    </r>
  </si>
  <si>
    <r>
      <rPr>
        <sz val="11"/>
        <color rgb="FF000000"/>
        <rFont val="Times New Roman"/>
        <family val="1"/>
      </rPr>
      <t>3.1</t>
    </r>
  </si>
  <si>
    <r>
      <rPr>
        <sz val="11"/>
        <color rgb="FF000000"/>
        <rFont val="Times New Roman"/>
        <family val="1"/>
      </rPr>
      <t>Leveringen van reserveonderdelen</t>
    </r>
  </si>
  <si>
    <r>
      <rPr>
        <sz val="11"/>
        <color rgb="FF000000"/>
        <rFont val="Times New Roman"/>
        <family val="1"/>
      </rPr>
      <t>3.2</t>
    </r>
  </si>
  <si>
    <r>
      <rPr>
        <sz val="11"/>
        <color rgb="FF000000"/>
        <rFont val="Times New Roman"/>
        <family val="1"/>
      </rPr>
      <t xml:space="preserve">Onderaanneming  </t>
    </r>
  </si>
  <si>
    <r>
      <rPr>
        <b/>
        <sz val="11"/>
        <color theme="1"/>
        <rFont val="Times New Roman"/>
        <family val="1"/>
      </rPr>
      <t>  Subtotaal 3 = Jaarlijks bedrag “Leveringen en onderaanneming”</t>
    </r>
  </si>
  <si>
    <r>
      <rPr>
        <b/>
        <sz val="11"/>
        <color theme="1"/>
        <rFont val="Times New Roman"/>
        <family val="1"/>
      </rPr>
      <t>Totaalbedrag ( = Subtotalen 1+2+3)</t>
    </r>
  </si>
  <si>
    <r>
      <rPr>
        <i/>
        <sz val="11"/>
        <rFont val="Times New Roman"/>
        <family val="1"/>
      </rPr>
      <t xml:space="preserve">* </t>
    </r>
    <r>
      <rPr>
        <i/>
        <sz val="11"/>
        <color theme="1"/>
        <rFont val="Times New Roman"/>
        <family val="2"/>
      </rPr>
      <t>De verhogende coëfficiënt is de vermenigvuldigingscoëfficiënt (&gt;1) die wordt toegepast op het bedrag van de werkzaamheden in onderaanneming of de aan te leveren goederen om de algemene, de studie-, coördinatie en verzekeringskosten, de zekerheidsstelling en de ondernemingswinst in te calculeren. De in de laatste kolom te vermelden totaalprijs is het resultaat van de vermenigvuldiging van de coëfficiënt met de jaarlijkse geraamde hoeveelheid. Indien de inschrijver bijvoorbeeld van oordeel is dat de bovenbedoelde kosten 5 % van de totale prijs van de werkzaamheden (of leveringen) bedraagt, vermeldt hij een bedrag van 2.625 € (coëfficiënt gelijk aan 1,05).</t>
    </r>
  </si>
  <si>
    <r>
      <rPr>
        <sz val="11"/>
        <color theme="1"/>
        <rFont val="Times New Roman"/>
        <family val="1"/>
      </rPr>
      <t xml:space="preserve">Gedaan te Brussel, op
…………………………………………………………………………………
</t>
    </r>
  </si>
  <si>
    <r>
      <rPr>
        <sz val="11"/>
        <color theme="1"/>
        <rFont val="Times New Roman"/>
        <family val="1"/>
      </rPr>
      <t>Datum en handtekening van de inschrijver
……………………………………………………………</t>
    </r>
  </si>
  <si>
    <r>
      <rPr>
        <sz val="11"/>
        <color theme="1"/>
        <rFont val="Times New Roman"/>
        <family val="1"/>
      </rPr>
      <t>Secretariaat-generaal van de Raad</t>
    </r>
  </si>
  <si>
    <r>
      <rPr>
        <b/>
        <sz val="12"/>
        <color theme="1"/>
        <rFont val="Times New Roman"/>
        <family val="1"/>
      </rPr>
      <t>Bijlage 3. PRIJSOVERZICHT</t>
    </r>
  </si>
  <si>
    <r>
      <rPr>
        <b/>
        <sz val="12"/>
        <color theme="1"/>
        <rFont val="Times New Roman"/>
        <family val="1"/>
      </rPr>
      <t>PERCEEL 2</t>
    </r>
  </si>
  <si>
    <r>
      <rPr>
        <b/>
        <sz val="12"/>
        <color rgb="FF000000"/>
        <rFont val="Times New Roman"/>
        <family val="1"/>
      </rPr>
      <t xml:space="preserve">1. Onderhoud met totale garantie </t>
    </r>
  </si>
  <si>
    <r>
      <rPr>
        <b/>
        <sz val="11"/>
        <color rgb="FF000000"/>
        <rFont val="Times New Roman"/>
        <family val="1"/>
      </rPr>
      <t>Nr. Post</t>
    </r>
  </si>
  <si>
    <r>
      <rPr>
        <b/>
        <sz val="11"/>
        <color rgb="FF000000"/>
        <rFont val="Times New Roman"/>
        <family val="1"/>
      </rPr>
      <t>Beschrijving</t>
    </r>
  </si>
  <si>
    <r>
      <rPr>
        <b/>
        <sz val="11"/>
        <color rgb="FF000000"/>
        <rFont val="Times New Roman"/>
        <family val="1"/>
      </rPr>
      <t xml:space="preserve">Beschrijving van de artikelen </t>
    </r>
  </si>
  <si>
    <r>
      <rPr>
        <b/>
        <sz val="11"/>
        <color rgb="FF000000"/>
        <rFont val="Times New Roman"/>
        <family val="1"/>
      </rPr>
      <t>Eenheid</t>
    </r>
  </si>
  <si>
    <r>
      <rPr>
        <b/>
        <sz val="11"/>
        <color rgb="FF000000"/>
        <rFont val="Times New Roman"/>
        <family val="1"/>
      </rPr>
      <t>Hoeveelheid</t>
    </r>
  </si>
  <si>
    <r>
      <rPr>
        <b/>
        <sz val="11"/>
        <color theme="1"/>
        <rFont val="Times New Roman"/>
        <family val="1"/>
      </rPr>
      <t>Jaarlijkse eenheidsprijs
(in €, met 2 decimalen)</t>
    </r>
  </si>
  <si>
    <r>
      <rPr>
        <sz val="11"/>
        <color theme="1"/>
        <rFont val="Times New Roman"/>
        <family val="1"/>
      </rPr>
      <t>1.1.</t>
    </r>
  </si>
  <si>
    <r>
      <rPr>
        <sz val="11"/>
        <rFont val="Times New Roman"/>
        <family val="1"/>
      </rPr>
      <t>N1</t>
    </r>
  </si>
  <si>
    <r>
      <rPr>
        <sz val="11"/>
        <rFont val="Times New Roman"/>
        <family val="1"/>
      </rPr>
      <t>Secalt - Mars 240 kg</t>
    </r>
  </si>
  <si>
    <r>
      <rPr>
        <sz val="11"/>
        <rFont val="Times New Roman"/>
        <family val="1"/>
      </rPr>
      <t>forfait</t>
    </r>
  </si>
  <si>
    <r>
      <rPr>
        <sz val="11"/>
        <color theme="1"/>
        <rFont val="Times New Roman"/>
        <family val="1"/>
      </rPr>
      <t>1.2.</t>
    </r>
  </si>
  <si>
    <r>
      <rPr>
        <sz val="11"/>
        <rFont val="Times New Roman"/>
        <family val="1"/>
      </rPr>
      <t>N2</t>
    </r>
  </si>
  <si>
    <r>
      <rPr>
        <sz val="11"/>
        <rFont val="Times New Roman"/>
        <family val="1"/>
      </rPr>
      <t>Secalt - Jupiter 240 kg</t>
    </r>
  </si>
  <si>
    <r>
      <rPr>
        <sz val="11"/>
        <rFont val="Times New Roman"/>
        <family val="1"/>
      </rPr>
      <t>forfait</t>
    </r>
  </si>
  <si>
    <r>
      <rPr>
        <sz val="11"/>
        <color theme="1"/>
        <rFont val="Times New Roman"/>
        <family val="1"/>
      </rPr>
      <t>1.3.</t>
    </r>
  </si>
  <si>
    <r>
      <rPr>
        <sz val="11"/>
        <rFont val="Times New Roman"/>
        <family val="1"/>
      </rPr>
      <t>N3</t>
    </r>
  </si>
  <si>
    <r>
      <rPr>
        <sz val="11"/>
        <rFont val="Times New Roman"/>
        <family val="1"/>
      </rPr>
      <t>Secalt - Alta 240 kg</t>
    </r>
  </si>
  <si>
    <r>
      <rPr>
        <sz val="11"/>
        <rFont val="Times New Roman"/>
        <family val="1"/>
      </rPr>
      <t>forfait</t>
    </r>
  </si>
  <si>
    <r>
      <rPr>
        <sz val="11"/>
        <color theme="1"/>
        <rFont val="Times New Roman"/>
        <family val="1"/>
      </rPr>
      <t>1.4.</t>
    </r>
  </si>
  <si>
    <r>
      <rPr>
        <sz val="11"/>
        <rFont val="Times New Roman"/>
        <family val="1"/>
      </rPr>
      <t>N4</t>
    </r>
  </si>
  <si>
    <r>
      <rPr>
        <sz val="11"/>
        <rFont val="Times New Roman"/>
        <family val="1"/>
      </rPr>
      <t>Secalt - Alta 120 kg</t>
    </r>
  </si>
  <si>
    <r>
      <rPr>
        <sz val="11"/>
        <rFont val="Times New Roman"/>
        <family val="1"/>
      </rPr>
      <t>forfait</t>
    </r>
  </si>
  <si>
    <r>
      <rPr>
        <sz val="11"/>
        <color theme="1"/>
        <rFont val="Times New Roman"/>
        <family val="1"/>
      </rPr>
      <t>1.5.</t>
    </r>
  </si>
  <si>
    <r>
      <rPr>
        <sz val="11"/>
        <rFont val="Times New Roman"/>
        <family val="1"/>
      </rPr>
      <t>N5</t>
    </r>
  </si>
  <si>
    <r>
      <rPr>
        <sz val="11"/>
        <rFont val="Times New Roman"/>
        <family val="1"/>
      </rPr>
      <t>Secalt - Alta 120 kg</t>
    </r>
  </si>
  <si>
    <r>
      <rPr>
        <sz val="11"/>
        <rFont val="Times New Roman"/>
        <family val="1"/>
      </rPr>
      <t>forfait</t>
    </r>
  </si>
  <si>
    <r>
      <rPr>
        <b/>
        <sz val="11"/>
        <rFont val="Times New Roman"/>
        <family val="1"/>
      </rPr>
      <t xml:space="preserve">Subtotaal 1 = Jaarlijks bedrag “onderhoud met totale garantie”  </t>
    </r>
  </si>
  <si>
    <r>
      <rPr>
        <b/>
        <u/>
        <sz val="12"/>
        <color theme="1"/>
        <rFont val="Times New Roman"/>
        <family val="1"/>
      </rPr>
      <t>2. Werkzaamheden op regiebasis</t>
    </r>
    <r>
      <rPr>
        <b/>
        <sz val="12"/>
        <color theme="1"/>
        <rFont val="Times New Roman"/>
        <family val="2"/>
      </rPr>
      <t xml:space="preserve"> (zonder enige garantie dat die werkzaamheden noodzakelijk zijn) </t>
    </r>
  </si>
  <si>
    <r>
      <rPr>
        <b/>
        <sz val="11"/>
        <color rgb="FF000000"/>
        <rFont val="Times New Roman"/>
        <family val="1"/>
      </rPr>
      <t>Nr. Post</t>
    </r>
  </si>
  <si>
    <r>
      <rPr>
        <b/>
        <sz val="11"/>
        <color theme="1"/>
        <rFont val="Times New Roman"/>
        <family val="1"/>
      </rPr>
      <t>Categorie van technici</t>
    </r>
  </si>
  <si>
    <r>
      <rPr>
        <b/>
        <sz val="11"/>
        <color theme="1"/>
        <rFont val="Times New Roman"/>
        <family val="1"/>
      </rPr>
      <t xml:space="preserve">Dienstregeling </t>
    </r>
  </si>
  <si>
    <r>
      <rPr>
        <b/>
        <sz val="11"/>
        <color theme="1"/>
        <rFont val="Times New Roman"/>
        <family val="1"/>
      </rPr>
      <t xml:space="preserve">Geschat aantal uren/jaar </t>
    </r>
  </si>
  <si>
    <r>
      <rPr>
        <b/>
        <sz val="11"/>
        <color theme="1"/>
        <rFont val="Times New Roman"/>
        <family val="1"/>
      </rPr>
      <t>Uurprijs</t>
    </r>
  </si>
  <si>
    <r>
      <rPr>
        <b/>
        <sz val="11"/>
        <color theme="1"/>
        <rFont val="Times New Roman"/>
        <family val="1"/>
      </rPr>
      <t>JAARprijs
(in euro, met 2 decimalen)</t>
    </r>
  </si>
  <si>
    <r>
      <rPr>
        <sz val="11"/>
        <color rgb="FF000000"/>
        <rFont val="Times New Roman"/>
        <family val="1"/>
      </rPr>
      <t>2.1.</t>
    </r>
  </si>
  <si>
    <r>
      <rPr>
        <sz val="11"/>
        <color rgb="FF000000"/>
        <rFont val="Times New Roman"/>
        <family val="1"/>
      </rPr>
      <t>Onderhoudstechnicus</t>
    </r>
  </si>
  <si>
    <r>
      <rPr>
        <sz val="11"/>
        <color rgb="FF000000"/>
        <rFont val="Times New Roman"/>
        <family val="1"/>
      </rPr>
      <t>Maandag/vrijdag 7:00 tot 16:00</t>
    </r>
  </si>
  <si>
    <r>
      <rPr>
        <sz val="11"/>
        <color rgb="FF000000"/>
        <rFont val="Times New Roman"/>
        <family val="1"/>
      </rPr>
      <t>2.2.</t>
    </r>
  </si>
  <si>
    <r>
      <rPr>
        <sz val="11"/>
        <color rgb="FF000000"/>
        <rFont val="Times New Roman"/>
        <family val="1"/>
      </rPr>
      <t>Gespecialiseerd technicus</t>
    </r>
  </si>
  <si>
    <r>
      <rPr>
        <sz val="11"/>
        <color rgb="FF000000"/>
        <rFont val="Times New Roman"/>
        <family val="1"/>
      </rPr>
      <t>Maandag/vrijdag 7:00 tot 16:00</t>
    </r>
  </si>
  <si>
    <r>
      <rPr>
        <sz val="11"/>
        <color rgb="FF000000"/>
        <rFont val="Times New Roman"/>
        <family val="1"/>
      </rPr>
      <t>2.3.</t>
    </r>
  </si>
  <si>
    <r>
      <rPr>
        <sz val="11"/>
        <color rgb="FF000000"/>
        <rFont val="Times New Roman"/>
        <family val="1"/>
      </rPr>
      <t>Onderhoudstechnicus</t>
    </r>
  </si>
  <si>
    <r>
      <rPr>
        <sz val="11"/>
        <color rgb="FF000000"/>
        <rFont val="Times New Roman"/>
        <family val="1"/>
      </rPr>
      <t>Maandag/vrijdag 16:00 tot 7:00</t>
    </r>
  </si>
  <si>
    <r>
      <rPr>
        <sz val="11"/>
        <color rgb="FF000000"/>
        <rFont val="Times New Roman"/>
        <family val="1"/>
      </rPr>
      <t>2.4.</t>
    </r>
  </si>
  <si>
    <r>
      <rPr>
        <sz val="11"/>
        <color rgb="FF000000"/>
        <rFont val="Times New Roman"/>
        <family val="1"/>
      </rPr>
      <t>Gespecialiseerd technicus</t>
    </r>
  </si>
  <si>
    <r>
      <rPr>
        <sz val="11"/>
        <color rgb="FF000000"/>
        <rFont val="Times New Roman"/>
        <family val="1"/>
      </rPr>
      <t>Maandag/vrijdag 16:00 tot 7:00</t>
    </r>
  </si>
  <si>
    <r>
      <rPr>
        <sz val="11"/>
        <color rgb="FF000000"/>
        <rFont val="Times New Roman"/>
        <family val="1"/>
      </rPr>
      <t>2.5.</t>
    </r>
  </si>
  <si>
    <r>
      <rPr>
        <sz val="11"/>
        <color rgb="FF000000"/>
        <rFont val="Times New Roman"/>
        <family val="1"/>
      </rPr>
      <t>Onderhoudstechnicus</t>
    </r>
  </si>
  <si>
    <r>
      <rPr>
        <sz val="11"/>
        <color rgb="FF000000"/>
        <rFont val="Times New Roman"/>
        <family val="1"/>
      </rPr>
      <t>Zaterdag 7:00 tot 16:00</t>
    </r>
  </si>
  <si>
    <r>
      <rPr>
        <sz val="11"/>
        <color rgb="FF000000"/>
        <rFont val="Times New Roman"/>
        <family val="1"/>
      </rPr>
      <t>2.6.</t>
    </r>
  </si>
  <si>
    <r>
      <rPr>
        <sz val="11"/>
        <color rgb="FF000000"/>
        <rFont val="Times New Roman"/>
        <family val="1"/>
      </rPr>
      <t>Gespecialiseerd technicus</t>
    </r>
  </si>
  <si>
    <r>
      <rPr>
        <sz val="11"/>
        <color rgb="FF000000"/>
        <rFont val="Times New Roman"/>
        <family val="1"/>
      </rPr>
      <t>Zaterdag 7:00 tot 16:00</t>
    </r>
  </si>
  <si>
    <r>
      <rPr>
        <sz val="11"/>
        <color rgb="FF000000"/>
        <rFont val="Times New Roman"/>
        <family val="1"/>
      </rPr>
      <t>2.7.</t>
    </r>
  </si>
  <si>
    <r>
      <rPr>
        <sz val="11"/>
        <color rgb="FF000000"/>
        <rFont val="Times New Roman"/>
        <family val="1"/>
      </rPr>
      <t>Onderhoudstechnicus</t>
    </r>
  </si>
  <si>
    <r>
      <rPr>
        <sz val="11"/>
        <color rgb="FF000000"/>
        <rFont val="Times New Roman"/>
        <family val="1"/>
      </rPr>
      <t>Zondag + feestdag</t>
    </r>
  </si>
  <si>
    <r>
      <rPr>
        <sz val="11"/>
        <color rgb="FF000000"/>
        <rFont val="Times New Roman"/>
        <family val="1"/>
      </rPr>
      <t>2.8.</t>
    </r>
  </si>
  <si>
    <r>
      <rPr>
        <sz val="11"/>
        <color rgb="FF000000"/>
        <rFont val="Times New Roman"/>
        <family val="1"/>
      </rPr>
      <t>Gespecialiseerd technicus</t>
    </r>
  </si>
  <si>
    <r>
      <rPr>
        <sz val="11"/>
        <color rgb="FF000000"/>
        <rFont val="Times New Roman"/>
        <family val="1"/>
      </rPr>
      <t>Zondag + feestdag</t>
    </r>
  </si>
  <si>
    <r>
      <rPr>
        <b/>
        <sz val="11"/>
        <color theme="1"/>
        <rFont val="Times New Roman"/>
        <family val="1"/>
      </rPr>
      <t xml:space="preserve">  Subtotaal 2 = Jaarlijks bedrag “werkzaamheden op regiebasis” </t>
    </r>
  </si>
  <si>
    <r>
      <rPr>
        <b/>
        <u/>
        <sz val="11"/>
        <color theme="1"/>
        <rFont val="Times New Roman"/>
        <family val="1"/>
      </rPr>
      <t>3. Leveringen en onderaanneming</t>
    </r>
    <r>
      <rPr>
        <b/>
        <sz val="11"/>
        <color theme="1"/>
        <rFont val="Times New Roman"/>
        <family val="2"/>
      </rPr>
      <t xml:space="preserve"> (zonder enige garantie dat die werkzaamheden noodzakelijk zijn) </t>
    </r>
  </si>
  <si>
    <r>
      <rPr>
        <b/>
        <sz val="11"/>
        <color rgb="FF000000"/>
        <rFont val="Times New Roman"/>
        <family val="1"/>
      </rPr>
      <t>Nr. Post</t>
    </r>
  </si>
  <si>
    <r>
      <rPr>
        <b/>
        <sz val="11"/>
        <color theme="1"/>
        <rFont val="Times New Roman"/>
        <family val="1"/>
      </rPr>
      <t>Coëfficient leveringen en onderaanneming</t>
    </r>
  </si>
  <si>
    <r>
      <rPr>
        <b/>
        <sz val="11"/>
        <color theme="1"/>
        <rFont val="Times New Roman"/>
        <family val="1"/>
      </rPr>
      <t>Jaarlijkse waarde</t>
    </r>
  </si>
  <si>
    <r>
      <rPr>
        <b/>
        <sz val="11"/>
        <color theme="1"/>
        <rFont val="Times New Roman"/>
        <family val="1"/>
      </rPr>
      <t>Verhogende coëfficient*</t>
    </r>
  </si>
  <si>
    <r>
      <rPr>
        <b/>
        <sz val="11"/>
        <color theme="1"/>
        <rFont val="Times New Roman"/>
        <family val="1"/>
      </rPr>
      <t>Jaarprijs (in euro, met 2 decimalen)</t>
    </r>
  </si>
  <si>
    <r>
      <rPr>
        <sz val="11"/>
        <color rgb="FF000000"/>
        <rFont val="Times New Roman"/>
        <family val="1"/>
      </rPr>
      <t>3.1</t>
    </r>
  </si>
  <si>
    <r>
      <rPr>
        <sz val="11"/>
        <color rgb="FF000000"/>
        <rFont val="Times New Roman"/>
        <family val="1"/>
      </rPr>
      <t>Leveringen van reserveonderdelen</t>
    </r>
  </si>
  <si>
    <r>
      <rPr>
        <sz val="11"/>
        <color rgb="FF000000"/>
        <rFont val="Times New Roman"/>
        <family val="1"/>
      </rPr>
      <t>3.2</t>
    </r>
  </si>
  <si>
    <r>
      <rPr>
        <sz val="11"/>
        <color rgb="FF000000"/>
        <rFont val="Times New Roman"/>
        <family val="1"/>
      </rPr>
      <t xml:space="preserve">Onderaanneming  </t>
    </r>
  </si>
  <si>
    <r>
      <rPr>
        <b/>
        <sz val="11"/>
        <color theme="1"/>
        <rFont val="Times New Roman"/>
        <family val="1"/>
      </rPr>
      <t>  Subtotaal 3 = Jaarlijks bedrag “Leveringen en onderaanneming”</t>
    </r>
  </si>
  <si>
    <r>
      <rPr>
        <b/>
        <sz val="11"/>
        <color theme="1"/>
        <rFont val="Times New Roman"/>
        <family val="1"/>
      </rPr>
      <t>Totaalbedrag ( = Subtotalen 1+2+3)</t>
    </r>
  </si>
  <si>
    <r>
      <rPr>
        <i/>
        <sz val="11"/>
        <rFont val="Times New Roman"/>
        <family val="1"/>
      </rPr>
      <t xml:space="preserve">* </t>
    </r>
    <r>
      <rPr>
        <i/>
        <sz val="11"/>
        <color theme="1"/>
        <rFont val="Times New Roman"/>
        <family val="2"/>
      </rPr>
      <t>De verhogende coëfficiënt is de vermenigvuldigingscoëfficiënt (&gt;1) die wordt toegepast op het bedrag van de werkzaamheden in onderaanneming of de aan te leveren goederen om de algemene, de studie-, coördinatie en verzekeringskosten, de zekerheidsstelling en de ondernemingswinst in te calculeren. De in de laatste kolom te vermelden totaalprijs is het resultaat van de vermenigvuldiging van de coëfficiënt met de jaarlijkse geraamde hoeveelheid. Indien de inschrijver bijvoorbeeld van oordeel is dat de bovenbedoelde kosten 5 % van de totale prijs van de werkzaamheden (of leveringen) bedraagt, vermeldt hij een bedrag van 2.625 € (coëfficiënt gelijk aan 1,05).</t>
    </r>
  </si>
  <si>
    <r>
      <rPr>
        <sz val="11"/>
        <color theme="1"/>
        <rFont val="Times New Roman"/>
        <family val="1"/>
      </rPr>
      <t>Gedaan te Brussel, op
…………………………………………………………………………………</t>
    </r>
  </si>
  <si>
    <r>
      <rPr>
        <sz val="11"/>
        <color theme="1"/>
        <rFont val="Times New Roman"/>
        <family val="1"/>
      </rPr>
      <t>Secretariaat-generaal van de Raad</t>
    </r>
  </si>
  <si>
    <r>
      <rPr>
        <b/>
        <sz val="12"/>
        <color theme="1"/>
        <rFont val="Times New Roman"/>
        <family val="1"/>
      </rPr>
      <t>Bijlage 3. PRIJSOVERZICHT</t>
    </r>
  </si>
  <si>
    <r>
      <rPr>
        <b/>
        <sz val="12"/>
        <color theme="1"/>
        <rFont val="Times New Roman"/>
        <family val="1"/>
      </rPr>
      <t>PERCEEL 3</t>
    </r>
  </si>
  <si>
    <r>
      <rPr>
        <b/>
        <sz val="12"/>
        <color rgb="FF000000"/>
        <rFont val="Times New Roman"/>
        <family val="1"/>
      </rPr>
      <t xml:space="preserve">1. Onderhoud met totale garantie </t>
    </r>
  </si>
  <si>
    <r>
      <rPr>
        <b/>
        <sz val="11"/>
        <color rgb="FF000000"/>
        <rFont val="Times New Roman"/>
        <family val="1"/>
      </rPr>
      <t>Nr. Post</t>
    </r>
  </si>
  <si>
    <r>
      <rPr>
        <b/>
        <sz val="11"/>
        <color rgb="FF000000"/>
        <rFont val="Times New Roman"/>
        <family val="1"/>
      </rPr>
      <t>Beschrijving</t>
    </r>
  </si>
  <si>
    <r>
      <rPr>
        <b/>
        <sz val="11"/>
        <color rgb="FF000000"/>
        <rFont val="Times New Roman"/>
        <family val="1"/>
      </rPr>
      <t xml:space="preserve">Beschrijving van de artikelen </t>
    </r>
  </si>
  <si>
    <r>
      <rPr>
        <b/>
        <sz val="11"/>
        <color rgb="FF000000"/>
        <rFont val="Times New Roman"/>
        <family val="1"/>
      </rPr>
      <t>Eenheid</t>
    </r>
  </si>
  <si>
    <r>
      <rPr>
        <b/>
        <sz val="11"/>
        <color rgb="FF000000"/>
        <rFont val="Times New Roman"/>
        <family val="1"/>
      </rPr>
      <t>Hoeveelheid</t>
    </r>
  </si>
  <si>
    <r>
      <rPr>
        <b/>
        <sz val="11"/>
        <color theme="1"/>
        <rFont val="Times New Roman"/>
        <family val="1"/>
      </rPr>
      <t>Jaarlijkse eenheidsprijs
(in €, met 2 decimalen)</t>
    </r>
  </si>
  <si>
    <r>
      <rPr>
        <sz val="11"/>
        <color theme="1"/>
        <rFont val="Times New Roman"/>
        <family val="1"/>
      </rPr>
      <t>1.1.</t>
    </r>
  </si>
  <si>
    <r>
      <rPr>
        <sz val="11"/>
        <rFont val="Times New Roman"/>
        <family val="1"/>
      </rPr>
      <t>TRE-gebouw</t>
    </r>
  </si>
  <si>
    <r>
      <rPr>
        <sz val="11"/>
        <rFont val="Times New Roman"/>
        <family val="1"/>
      </rPr>
      <t>forfait</t>
    </r>
  </si>
  <si>
    <r>
      <rPr>
        <sz val="11"/>
        <color theme="1"/>
        <rFont val="Times New Roman"/>
        <family val="1"/>
      </rPr>
      <t>1.2.</t>
    </r>
  </si>
  <si>
    <r>
      <rPr>
        <sz val="11"/>
        <rFont val="Times New Roman"/>
        <family val="1"/>
      </rPr>
      <t>JDE-gebouw</t>
    </r>
  </si>
  <si>
    <r>
      <rPr>
        <sz val="11"/>
        <rFont val="Times New Roman"/>
        <family val="1"/>
      </rPr>
      <t>forfait</t>
    </r>
  </si>
  <si>
    <r>
      <rPr>
        <sz val="11"/>
        <color theme="1"/>
        <rFont val="Times New Roman"/>
        <family val="1"/>
      </rPr>
      <t>1.3.</t>
    </r>
  </si>
  <si>
    <r>
      <rPr>
        <sz val="11"/>
        <rFont val="Times New Roman"/>
        <family val="1"/>
      </rPr>
      <t>Gebouw B68</t>
    </r>
  </si>
  <si>
    <r>
      <rPr>
        <sz val="11"/>
        <rFont val="Times New Roman"/>
        <family val="1"/>
      </rPr>
      <t>forfait</t>
    </r>
  </si>
  <si>
    <r>
      <rPr>
        <sz val="11"/>
        <color theme="1"/>
        <rFont val="Times New Roman"/>
        <family val="1"/>
      </rPr>
      <t>1.4.</t>
    </r>
  </si>
  <si>
    <r>
      <rPr>
        <sz val="11"/>
        <rFont val="Times New Roman"/>
        <family val="1"/>
      </rPr>
      <t>BVS-gebouw</t>
    </r>
  </si>
  <si>
    <r>
      <rPr>
        <sz val="11"/>
        <rFont val="Times New Roman"/>
        <family val="1"/>
      </rPr>
      <t>forfait</t>
    </r>
  </si>
  <si>
    <r>
      <rPr>
        <sz val="11"/>
        <color theme="1"/>
        <rFont val="Times New Roman"/>
        <family val="1"/>
      </rPr>
      <t>1.5.</t>
    </r>
  </si>
  <si>
    <r>
      <rPr>
        <sz val="11"/>
        <rFont val="Times New Roman"/>
        <family val="1"/>
      </rPr>
      <t>REM-gebouw</t>
    </r>
  </si>
  <si>
    <r>
      <rPr>
        <sz val="11"/>
        <rFont val="Times New Roman"/>
        <family val="1"/>
      </rPr>
      <t>forfait</t>
    </r>
  </si>
  <si>
    <r>
      <rPr>
        <b/>
        <sz val="11"/>
        <rFont val="Times New Roman"/>
        <family val="1"/>
      </rPr>
      <t xml:space="preserve">Subtotaal 1 = Jaarlijks bedrag “onderhoud met totale garantie”  </t>
    </r>
  </si>
  <si>
    <r>
      <rPr>
        <b/>
        <u/>
        <sz val="12"/>
        <color theme="1"/>
        <rFont val="Times New Roman"/>
        <family val="1"/>
      </rPr>
      <t>2. Werkzaamheden op regiebasis</t>
    </r>
    <r>
      <rPr>
        <b/>
        <sz val="12"/>
        <color theme="1"/>
        <rFont val="Times New Roman"/>
        <family val="2"/>
      </rPr>
      <t xml:space="preserve"> (zonder enige garantie dat die werkzaamheden noodzakelijk zijn) </t>
    </r>
  </si>
  <si>
    <r>
      <rPr>
        <b/>
        <sz val="11"/>
        <color rgb="FF000000"/>
        <rFont val="Times New Roman"/>
        <family val="1"/>
      </rPr>
      <t>Nr. Post</t>
    </r>
  </si>
  <si>
    <r>
      <rPr>
        <b/>
        <sz val="11"/>
        <color theme="1"/>
        <rFont val="Times New Roman"/>
        <family val="1"/>
      </rPr>
      <t>Categorie van technici</t>
    </r>
  </si>
  <si>
    <r>
      <rPr>
        <b/>
        <sz val="11"/>
        <color theme="1"/>
        <rFont val="Times New Roman"/>
        <family val="1"/>
      </rPr>
      <t xml:space="preserve">Dienstregeling </t>
    </r>
  </si>
  <si>
    <r>
      <rPr>
        <b/>
        <sz val="11"/>
        <color theme="1"/>
        <rFont val="Times New Roman"/>
        <family val="1"/>
      </rPr>
      <t xml:space="preserve">Geschat aantal uren/jaar </t>
    </r>
  </si>
  <si>
    <r>
      <rPr>
        <b/>
        <sz val="11"/>
        <color theme="1"/>
        <rFont val="Times New Roman"/>
        <family val="1"/>
      </rPr>
      <t>Uurprijs</t>
    </r>
  </si>
  <si>
    <r>
      <rPr>
        <b/>
        <sz val="11"/>
        <color theme="1"/>
        <rFont val="Times New Roman"/>
        <family val="1"/>
      </rPr>
      <t>JAARprijs
(in euro, met 2 decimalen)</t>
    </r>
  </si>
  <si>
    <r>
      <rPr>
        <sz val="11"/>
        <color rgb="FF000000"/>
        <rFont val="Times New Roman"/>
        <family val="1"/>
      </rPr>
      <t>2.1.</t>
    </r>
  </si>
  <si>
    <r>
      <rPr>
        <sz val="11"/>
        <color rgb="FF000000"/>
        <rFont val="Times New Roman"/>
        <family val="1"/>
      </rPr>
      <t>Onderhoudstechnicus</t>
    </r>
  </si>
  <si>
    <r>
      <rPr>
        <sz val="11"/>
        <color rgb="FF000000"/>
        <rFont val="Times New Roman"/>
        <family val="1"/>
      </rPr>
      <t>Maandag/vrijdag 7:00 tot 16:00</t>
    </r>
  </si>
  <si>
    <r>
      <rPr>
        <sz val="11"/>
        <color rgb="FF000000"/>
        <rFont val="Times New Roman"/>
        <family val="1"/>
      </rPr>
      <t>2.2.</t>
    </r>
  </si>
  <si>
    <r>
      <rPr>
        <sz val="11"/>
        <color rgb="FF000000"/>
        <rFont val="Times New Roman"/>
        <family val="1"/>
      </rPr>
      <t>Gespecialiseerd technicus</t>
    </r>
  </si>
  <si>
    <r>
      <rPr>
        <sz val="11"/>
        <color rgb="FF000000"/>
        <rFont val="Times New Roman"/>
        <family val="1"/>
      </rPr>
      <t>Maandag/vrijdag 7:00 tot 16:00</t>
    </r>
  </si>
  <si>
    <r>
      <rPr>
        <sz val="11"/>
        <color rgb="FF000000"/>
        <rFont val="Times New Roman"/>
        <family val="1"/>
      </rPr>
      <t>2.3.</t>
    </r>
  </si>
  <si>
    <r>
      <rPr>
        <sz val="11"/>
        <color rgb="FF000000"/>
        <rFont val="Times New Roman"/>
        <family val="1"/>
      </rPr>
      <t>Onderhoudstechnicus</t>
    </r>
  </si>
  <si>
    <r>
      <rPr>
        <sz val="11"/>
        <color rgb="FF000000"/>
        <rFont val="Times New Roman"/>
        <family val="1"/>
      </rPr>
      <t>Maandag/vrijdag 16:00 tot 7:00</t>
    </r>
  </si>
  <si>
    <r>
      <rPr>
        <sz val="11"/>
        <color rgb="FF000000"/>
        <rFont val="Times New Roman"/>
        <family val="1"/>
      </rPr>
      <t>2.4.</t>
    </r>
  </si>
  <si>
    <r>
      <rPr>
        <sz val="11"/>
        <color rgb="FF000000"/>
        <rFont val="Times New Roman"/>
        <family val="1"/>
      </rPr>
      <t>Gespecialiseerd technicus</t>
    </r>
  </si>
  <si>
    <r>
      <rPr>
        <sz val="11"/>
        <color rgb="FF000000"/>
        <rFont val="Times New Roman"/>
        <family val="1"/>
      </rPr>
      <t>Maandag/vrijdag 16:00 tot 7:00</t>
    </r>
  </si>
  <si>
    <r>
      <rPr>
        <sz val="11"/>
        <color rgb="FF000000"/>
        <rFont val="Times New Roman"/>
        <family val="1"/>
      </rPr>
      <t>2.5.</t>
    </r>
  </si>
  <si>
    <r>
      <rPr>
        <sz val="11"/>
        <color rgb="FF000000"/>
        <rFont val="Times New Roman"/>
        <family val="1"/>
      </rPr>
      <t>Onderhoudstechnicus</t>
    </r>
  </si>
  <si>
    <r>
      <rPr>
        <sz val="11"/>
        <color rgb="FF000000"/>
        <rFont val="Times New Roman"/>
        <family val="1"/>
      </rPr>
      <t>Zaterdag 7:00 tot 16:00</t>
    </r>
  </si>
  <si>
    <r>
      <rPr>
        <sz val="11"/>
        <color rgb="FF000000"/>
        <rFont val="Times New Roman"/>
        <family val="1"/>
      </rPr>
      <t>2.6.</t>
    </r>
  </si>
  <si>
    <r>
      <rPr>
        <sz val="11"/>
        <color rgb="FF000000"/>
        <rFont val="Times New Roman"/>
        <family val="1"/>
      </rPr>
      <t>Gespecialiseerd technicus</t>
    </r>
  </si>
  <si>
    <r>
      <rPr>
        <sz val="11"/>
        <color rgb="FF000000"/>
        <rFont val="Times New Roman"/>
        <family val="1"/>
      </rPr>
      <t>Zaterdag 7:00 tot 16:00</t>
    </r>
  </si>
  <si>
    <r>
      <rPr>
        <sz val="11"/>
        <color rgb="FF000000"/>
        <rFont val="Times New Roman"/>
        <family val="1"/>
      </rPr>
      <t>2.7.</t>
    </r>
  </si>
  <si>
    <r>
      <rPr>
        <sz val="11"/>
        <color rgb="FF000000"/>
        <rFont val="Times New Roman"/>
        <family val="1"/>
      </rPr>
      <t>Onderhoudstechnicus</t>
    </r>
  </si>
  <si>
    <r>
      <rPr>
        <sz val="11"/>
        <color rgb="FF000000"/>
        <rFont val="Times New Roman"/>
        <family val="1"/>
      </rPr>
      <t>Zondag + feestdag</t>
    </r>
  </si>
  <si>
    <r>
      <rPr>
        <sz val="11"/>
        <color rgb="FF000000"/>
        <rFont val="Times New Roman"/>
        <family val="1"/>
      </rPr>
      <t>2.8.</t>
    </r>
  </si>
  <si>
    <r>
      <rPr>
        <sz val="11"/>
        <color rgb="FF000000"/>
        <rFont val="Times New Roman"/>
        <family val="1"/>
      </rPr>
      <t>Gespecialiseerd technicus</t>
    </r>
  </si>
  <si>
    <r>
      <rPr>
        <sz val="11"/>
        <color rgb="FF000000"/>
        <rFont val="Times New Roman"/>
        <family val="1"/>
      </rPr>
      <t>Zondag + feestdag</t>
    </r>
  </si>
  <si>
    <r>
      <rPr>
        <b/>
        <sz val="11"/>
        <color theme="1"/>
        <rFont val="Times New Roman"/>
        <family val="1"/>
      </rPr>
      <t xml:space="preserve">  Subtotaal 2 = Jaarlijks bedrag “werkzaamheden op regiebasis” </t>
    </r>
  </si>
  <si>
    <r>
      <rPr>
        <b/>
        <u/>
        <sz val="11"/>
        <color theme="1"/>
        <rFont val="Times New Roman"/>
        <family val="1"/>
      </rPr>
      <t>3. Leveringen en onderaanneming</t>
    </r>
    <r>
      <rPr>
        <b/>
        <sz val="11"/>
        <color theme="1"/>
        <rFont val="Times New Roman"/>
        <family val="2"/>
      </rPr>
      <t xml:space="preserve"> (zonder enige garantie dat die werkzaamheden noodzakelijk zijn) </t>
    </r>
  </si>
  <si>
    <r>
      <rPr>
        <b/>
        <sz val="11"/>
        <color rgb="FF000000"/>
        <rFont val="Times New Roman"/>
        <family val="1"/>
      </rPr>
      <t>Nr. Post</t>
    </r>
  </si>
  <si>
    <r>
      <rPr>
        <b/>
        <sz val="11"/>
        <color theme="1"/>
        <rFont val="Times New Roman"/>
        <family val="1"/>
      </rPr>
      <t>Coëfficient leveringen en onderaanneming</t>
    </r>
  </si>
  <si>
    <r>
      <rPr>
        <b/>
        <sz val="11"/>
        <color theme="1"/>
        <rFont val="Times New Roman"/>
        <family val="1"/>
      </rPr>
      <t>Jaarlijkse waarde</t>
    </r>
  </si>
  <si>
    <r>
      <rPr>
        <b/>
        <sz val="11"/>
        <color theme="1"/>
        <rFont val="Times New Roman"/>
        <family val="1"/>
      </rPr>
      <t>Verhogende coëfficient*</t>
    </r>
  </si>
  <si>
    <r>
      <rPr>
        <b/>
        <sz val="11"/>
        <color theme="1"/>
        <rFont val="Times New Roman"/>
        <family val="1"/>
      </rPr>
      <t>Jaarprijs (in euro, met 2 decimalen)</t>
    </r>
  </si>
  <si>
    <r>
      <rPr>
        <sz val="11"/>
        <color rgb="FF000000"/>
        <rFont val="Times New Roman"/>
        <family val="1"/>
      </rPr>
      <t>3.1</t>
    </r>
  </si>
  <si>
    <r>
      <rPr>
        <sz val="11"/>
        <color rgb="FF000000"/>
        <rFont val="Times New Roman"/>
        <family val="1"/>
      </rPr>
      <t>Leveringen van reserveonderdelen</t>
    </r>
  </si>
  <si>
    <r>
      <rPr>
        <sz val="11"/>
        <color rgb="FF000000"/>
        <rFont val="Times New Roman"/>
        <family val="1"/>
      </rPr>
      <t>3.2</t>
    </r>
  </si>
  <si>
    <r>
      <rPr>
        <sz val="11"/>
        <color rgb="FF000000"/>
        <rFont val="Times New Roman"/>
        <family val="1"/>
      </rPr>
      <t xml:space="preserve">Onderaanneming  </t>
    </r>
  </si>
  <si>
    <r>
      <rPr>
        <b/>
        <sz val="11"/>
        <color theme="1"/>
        <rFont val="Times New Roman"/>
        <family val="1"/>
      </rPr>
      <t>  Subtotaal 3 = Jaarlijks bedrag “Leveringen en onderaanneming”</t>
    </r>
  </si>
  <si>
    <r>
      <rPr>
        <b/>
        <sz val="11"/>
        <color theme="1"/>
        <rFont val="Times New Roman"/>
        <family val="1"/>
      </rPr>
      <t>Totaalbedrag ( = Subtotalen 1+2+3)</t>
    </r>
  </si>
  <si>
    <r>
      <rPr>
        <sz val="11"/>
        <color theme="1"/>
        <rFont val="Times New Roman"/>
        <family val="1"/>
      </rPr>
      <t>Gedaan te Brussel, op
…………………………………………………………………………………</t>
    </r>
  </si>
  <si>
    <r>
      <rPr>
        <sz val="11"/>
        <color theme="1"/>
        <rFont val="Times New Roman"/>
        <family val="1"/>
      </rPr>
      <t>Datum en handtekening van de inschrijver
……………………………………………………………</t>
    </r>
  </si>
  <si>
    <r>
      <t xml:space="preserve">* </t>
    </r>
    <r>
      <rPr>
        <i/>
        <sz val="11"/>
        <color theme="1"/>
        <rFont val="Times New Roman"/>
        <family val="2"/>
      </rPr>
      <t>De verhogende coëfficiënt is de vermenigvuldigingscoëfficiënt (&gt;1) die wordt toegepast op het bedrag van de werkzaamheden in onderaanneming of de aan te leveren goederen om de algemene, de studie-, coördinatie en verzekeringskosten, de zekerheidsstelling en de ondernemingswinst in te calculeren. De in de laatste kolom te vermelden totaalprijs is het resultaat van de vermenigvuldiging van de coëfficiënt met de jaarlijkse geraamde hoeveelheid. Indien de inschrijver bijvoorbeeld van oordeel is dat de bovenbedoelde kosten 5 % van de totale prijs van de werkzaamheden (of leveringen) bedraagt, vermeldt hij een jaarprijs van 10 500 EUR voor post 3.1. en van 2 625 EUR voor post 3.2. (coëfficiënt gelijk aan 1,05).</t>
    </r>
  </si>
  <si>
    <t>Datum en handtekening van de inschrijver…………………………………………………………….
……………………………………………………………</t>
  </si>
  <si>
    <t>Zie bijlage 2 - appendix 2 van perceel 3 van de technische specificaties</t>
  </si>
  <si>
    <t>UCA-PRQ-028/16 - Onderhouds-, reparatie- en hersteldiensten voor de reinigingssystemen van de gebouwen van de Comités</t>
  </si>
  <si>
    <t>UCA-PRQ-028/16 - Onderhouds-, reparatie- en hersteldiensten voor de reinigingssystemen van het Lexgebouw</t>
  </si>
  <si>
    <t>UCA-PRQ-028/16 - Onderhouds-, reparatie- en hersteldiensten voor de reinigingssystemen van het Justus Lipsiusgebouw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</si>
</sst>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quot;€&quot;\ #,##0.00"/>
    <numFmt numFmtId="165" formatCode="#,##0.00\ &quot;€&quot;"/>
    <numFmt numFmtId="166" formatCode="_ [$€-80C]\ * #,##0.00_ ;_ [$€-80C]\ * \-#,##0.00_ ;_ [$€-80C]\ * &quot;-&quot;??_ ;_ @_ "/>
  </numFmts>
  <fonts count="24" x14ac:knownFonts="1">
    <font>
      <sz val="11"/>
      <color theme="1"/>
      <name val="Calibri"/>
      <family val="2"/>
      <scheme val="minor"/>
    </font>
    <font>
      <b/>
      <i/>
      <sz val="11"/>
      <color rgb="FF000000"/>
      <name val="Times New Roman"/>
      <family val="1"/>
    </font>
    <font>
      <b/>
      <sz val="12"/>
      <color theme="1"/>
      <name val="Times New Roman"/>
      <family val="1"/>
    </font>
    <font>
      <sz val="11"/>
      <color theme="1"/>
      <name val="Calibri"/>
      <family val="2"/>
      <scheme val="minor"/>
    </font>
    <font>
      <sz val="11"/>
      <color theme="1"/>
      <name val="Times New Roman"/>
      <family val="1"/>
    </font>
    <font>
      <sz val="12"/>
      <color theme="1"/>
      <name val="Times New Roman"/>
      <family val="1"/>
    </font>
    <font>
      <b/>
      <sz val="11"/>
      <color theme="1"/>
      <name val="Times New Roman"/>
      <family val="1"/>
    </font>
    <font>
      <b/>
      <sz val="11"/>
      <color rgb="FF000000"/>
      <name val="Times New Roman"/>
      <family val="1"/>
    </font>
    <font>
      <sz val="11"/>
      <name val="Times New Roman"/>
      <family val="1"/>
    </font>
    <font>
      <b/>
      <sz val="11"/>
      <name val="Times New Roman"/>
      <family val="1"/>
    </font>
    <font>
      <sz val="11"/>
      <color rgb="FF000000"/>
      <name val="Times New Roman"/>
      <family val="1"/>
    </font>
    <font>
      <i/>
      <sz val="11"/>
      <color rgb="FF000000"/>
      <name val="Times New Roman"/>
      <family val="1"/>
    </font>
    <font>
      <i/>
      <sz val="11"/>
      <color theme="1"/>
      <name val="Times New Roman"/>
      <family val="1"/>
    </font>
    <font>
      <b/>
      <u/>
      <sz val="11"/>
      <color theme="1"/>
      <name val="Times New Roman"/>
      <family val="1"/>
    </font>
    <font>
      <b/>
      <sz val="12"/>
      <color rgb="FF000000"/>
      <name val="Times New Roman"/>
      <family val="1"/>
    </font>
    <font>
      <b/>
      <u/>
      <sz val="12"/>
      <color theme="1"/>
      <name val="Times New Roman"/>
      <family val="1"/>
    </font>
    <font>
      <sz val="10"/>
      <name val="Arial"/>
      <family val="2"/>
    </font>
    <font>
      <b/>
      <sz val="10"/>
      <name val="Arial"/>
      <family val="2"/>
    </font>
    <font>
      <b/>
      <i/>
      <sz val="12"/>
      <color rgb="FF000000"/>
      <name val="Times New Roman"/>
      <family val="1"/>
    </font>
    <font>
      <sz val="11"/>
      <color rgb="FFFF0000"/>
      <name val="Times New Roman"/>
      <family val="1"/>
    </font>
    <font>
      <i/>
      <sz val="11"/>
      <name val="Times New Roman"/>
      <family val="1"/>
    </font>
    <font>
      <b/>
      <sz val="12"/>
      <color theme="1"/>
      <name val="Times New Roman"/>
      <family val="2"/>
    </font>
    <font>
      <b/>
      <sz val="11"/>
      <color theme="1"/>
      <name val="Times New Roman"/>
      <family val="2"/>
    </font>
    <font>
      <i/>
      <sz val="11"/>
      <color theme="1"/>
      <name val="Times New Roman"/>
      <family val="2"/>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s>
  <borders count="4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196">
    <xf numFmtId="0" fontId="0" fillId="0" borderId="0" xfId="0"/>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xf numFmtId="0" fontId="4" fillId="0" borderId="0" xfId="0" applyFont="1" applyFill="1" applyBorder="1"/>
    <xf numFmtId="0" fontId="4" fillId="0" borderId="0" xfId="0" applyFont="1"/>
    <xf numFmtId="0" fontId="4" fillId="0" borderId="0" xfId="0" applyFont="1" applyAlignment="1">
      <alignment horizontal="center"/>
    </xf>
    <xf numFmtId="164" fontId="1" fillId="3" borderId="5" xfId="0" applyNumberFormat="1" applyFont="1" applyFill="1" applyBorder="1" applyAlignment="1" applyProtection="1">
      <alignment horizontal="center" vertical="center"/>
    </xf>
    <xf numFmtId="0" fontId="6" fillId="0" borderId="0" xfId="0" applyFont="1" applyFill="1" applyBorder="1" applyAlignment="1">
      <alignment horizontal="left"/>
    </xf>
    <xf numFmtId="164" fontId="6" fillId="0" borderId="0" xfId="0" applyNumberFormat="1" applyFont="1" applyFill="1" applyBorder="1" applyAlignment="1">
      <alignment horizontal="center"/>
    </xf>
    <xf numFmtId="0" fontId="6" fillId="0" borderId="0" xfId="0" applyFont="1" applyFill="1" applyBorder="1" applyAlignment="1">
      <alignment horizontal="center"/>
    </xf>
    <xf numFmtId="0" fontId="4" fillId="0" borderId="36" xfId="0" applyFont="1" applyFill="1" applyBorder="1" applyAlignment="1">
      <alignment horizontal="left"/>
    </xf>
    <xf numFmtId="0" fontId="4" fillId="0" borderId="33" xfId="0" applyFont="1" applyFill="1" applyBorder="1" applyAlignment="1">
      <alignment horizontal="left"/>
    </xf>
    <xf numFmtId="0" fontId="8" fillId="0" borderId="22" xfId="0" applyFont="1" applyBorder="1" applyAlignment="1">
      <alignment vertical="center"/>
    </xf>
    <xf numFmtId="0" fontId="8" fillId="0" borderId="22" xfId="0" applyFont="1" applyBorder="1" applyAlignment="1">
      <alignment wrapText="1"/>
    </xf>
    <xf numFmtId="0" fontId="8" fillId="0" borderId="21" xfId="0" applyFont="1" applyBorder="1" applyAlignment="1">
      <alignment vertical="center"/>
    </xf>
    <xf numFmtId="0" fontId="8" fillId="0" borderId="0" xfId="0" applyFont="1" applyFill="1" applyBorder="1" applyAlignment="1">
      <alignment horizontal="left" vertical="center" wrapText="1"/>
    </xf>
    <xf numFmtId="0" fontId="9" fillId="3" borderId="9" xfId="0" applyFont="1" applyFill="1" applyBorder="1" applyAlignment="1">
      <alignment horizontal="left" vertical="center"/>
    </xf>
    <xf numFmtId="40" fontId="8" fillId="3" borderId="12" xfId="1" applyNumberFormat="1" applyFont="1" applyFill="1" applyBorder="1" applyAlignment="1">
      <alignment horizontal="center" vertical="center" wrapText="1"/>
    </xf>
    <xf numFmtId="4" fontId="8" fillId="3" borderId="12" xfId="0" applyNumberFormat="1" applyFont="1" applyFill="1" applyBorder="1" applyAlignment="1">
      <alignment horizontal="center" vertical="center" wrapText="1"/>
    </xf>
    <xf numFmtId="165" fontId="9" fillId="3" borderId="5" xfId="0" quotePrefix="1" applyNumberFormat="1" applyFont="1" applyFill="1" applyBorder="1" applyAlignment="1">
      <alignment horizontal="right" vertical="center" wrapText="1"/>
    </xf>
    <xf numFmtId="0" fontId="7" fillId="0" borderId="7"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0" fillId="0" borderId="13" xfId="0" applyFont="1" applyFill="1" applyBorder="1" applyAlignment="1">
      <alignment vertical="center"/>
    </xf>
    <xf numFmtId="0" fontId="10" fillId="0" borderId="29" xfId="0" applyFont="1" applyFill="1" applyBorder="1" applyAlignment="1">
      <alignment vertical="center"/>
    </xf>
    <xf numFmtId="0" fontId="10" fillId="0" borderId="19" xfId="0" applyFont="1" applyFill="1" applyBorder="1" applyAlignment="1">
      <alignment vertical="center"/>
    </xf>
    <xf numFmtId="0" fontId="10" fillId="0" borderId="29" xfId="0" applyFont="1" applyFill="1" applyBorder="1" applyAlignment="1" applyProtection="1">
      <alignment horizontal="center" vertical="center"/>
    </xf>
    <xf numFmtId="164" fontId="11" fillId="0" borderId="32" xfId="0" applyNumberFormat="1" applyFont="1" applyFill="1" applyBorder="1" applyAlignment="1" applyProtection="1">
      <alignment horizontal="center" vertical="center"/>
    </xf>
    <xf numFmtId="0" fontId="10" fillId="0" borderId="15" xfId="0" applyFont="1" applyFill="1" applyBorder="1" applyAlignment="1">
      <alignment vertical="center"/>
    </xf>
    <xf numFmtId="0" fontId="10" fillId="0" borderId="21" xfId="0" applyFont="1" applyFill="1" applyBorder="1" applyAlignment="1">
      <alignment vertical="center"/>
    </xf>
    <xf numFmtId="0" fontId="10" fillId="0" borderId="38" xfId="0" applyFont="1" applyFill="1" applyBorder="1" applyAlignment="1">
      <alignment vertical="center"/>
    </xf>
    <xf numFmtId="0" fontId="10" fillId="0" borderId="21" xfId="0" applyFont="1" applyFill="1" applyBorder="1" applyAlignment="1" applyProtection="1">
      <alignment horizontal="center" vertical="center"/>
    </xf>
    <xf numFmtId="164" fontId="11" fillId="0" borderId="34" xfId="0" applyNumberFormat="1" applyFont="1" applyFill="1" applyBorder="1" applyAlignment="1" applyProtection="1">
      <alignment horizontal="center" vertical="center"/>
    </xf>
    <xf numFmtId="0" fontId="10" fillId="0" borderId="16" xfId="0" applyFont="1" applyFill="1" applyBorder="1" applyAlignment="1">
      <alignment vertical="center"/>
    </xf>
    <xf numFmtId="0" fontId="10" fillId="0" borderId="31" xfId="0" applyFont="1" applyFill="1" applyBorder="1" applyAlignment="1">
      <alignment vertical="center"/>
    </xf>
    <xf numFmtId="0" fontId="10" fillId="0" borderId="20" xfId="0" applyFont="1" applyFill="1" applyBorder="1" applyAlignment="1">
      <alignment vertical="center"/>
    </xf>
    <xf numFmtId="0" fontId="10" fillId="0" borderId="31" xfId="0" applyFont="1" applyFill="1" applyBorder="1" applyAlignment="1" applyProtection="1">
      <alignment horizontal="center" vertical="center"/>
    </xf>
    <xf numFmtId="164" fontId="11" fillId="0" borderId="35" xfId="0" applyNumberFormat="1" applyFont="1" applyFill="1" applyBorder="1" applyAlignment="1" applyProtection="1">
      <alignment horizontal="center"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164" fontId="10" fillId="0" borderId="17" xfId="0" applyNumberFormat="1" applyFont="1" applyFill="1" applyBorder="1" applyAlignment="1" applyProtection="1">
      <alignment horizontal="center" vertical="center"/>
    </xf>
    <xf numFmtId="164" fontId="12" fillId="0" borderId="17" xfId="0" applyNumberFormat="1" applyFont="1" applyFill="1" applyBorder="1" applyAlignment="1" applyProtection="1">
      <alignment horizontal="center" vertical="center" wrapText="1"/>
    </xf>
    <xf numFmtId="164" fontId="10" fillId="0" borderId="18" xfId="0" applyNumberFormat="1" applyFont="1" applyFill="1" applyBorder="1" applyAlignment="1" applyProtection="1">
      <alignment horizontal="center" vertical="center"/>
    </xf>
    <xf numFmtId="164" fontId="12" fillId="0" borderId="18" xfId="0" applyNumberFormat="1" applyFont="1" applyFill="1" applyBorder="1" applyAlignment="1" applyProtection="1">
      <alignment horizontal="center" vertical="center" wrapText="1"/>
    </xf>
    <xf numFmtId="0" fontId="6" fillId="3" borderId="7" xfId="0" applyFont="1" applyFill="1" applyBorder="1" applyAlignment="1">
      <alignment vertical="center"/>
    </xf>
    <xf numFmtId="0" fontId="6" fillId="3" borderId="10" xfId="0" applyFont="1" applyFill="1" applyBorder="1" applyAlignment="1">
      <alignment vertical="center"/>
    </xf>
    <xf numFmtId="0" fontId="6" fillId="3" borderId="4" xfId="0" applyFont="1" applyFill="1" applyBorder="1" applyAlignment="1">
      <alignmen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4" fillId="0" borderId="0" xfId="0" applyFont="1" applyFill="1" applyAlignment="1"/>
    <xf numFmtId="0" fontId="12" fillId="0" borderId="0" xfId="0" applyFont="1" applyFill="1" applyAlignment="1">
      <alignment horizontal="left" vertical="center" wrapText="1"/>
    </xf>
    <xf numFmtId="0" fontId="0" fillId="0" borderId="0" xfId="0" applyFill="1" applyBorder="1"/>
    <xf numFmtId="0" fontId="16" fillId="0" borderId="0" xfId="0" applyFont="1" applyFill="1" applyBorder="1"/>
    <xf numFmtId="0" fontId="17" fillId="0" borderId="0" xfId="0" applyFont="1" applyFill="1" applyBorder="1"/>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30" xfId="0" applyFont="1" applyFill="1" applyBorder="1" applyAlignment="1">
      <alignment horizontal="left"/>
    </xf>
    <xf numFmtId="0" fontId="8" fillId="0" borderId="31" xfId="0" applyFont="1" applyBorder="1" applyAlignment="1">
      <alignment vertical="center"/>
    </xf>
    <xf numFmtId="0" fontId="8" fillId="0" borderId="31" xfId="0" applyFont="1" applyBorder="1" applyAlignment="1">
      <alignment wrapText="1"/>
    </xf>
    <xf numFmtId="0" fontId="8" fillId="0" borderId="31" xfId="0" applyFont="1" applyFill="1" applyBorder="1" applyAlignment="1">
      <alignment horizontal="center" vertical="center"/>
    </xf>
    <xf numFmtId="4" fontId="8" fillId="0" borderId="39" xfId="0" applyNumberFormat="1" applyFont="1" applyFill="1" applyBorder="1" applyAlignment="1">
      <alignment horizontal="center" vertical="center" wrapText="1"/>
    </xf>
    <xf numFmtId="4" fontId="8" fillId="0" borderId="40" xfId="0" applyNumberFormat="1" applyFont="1" applyFill="1" applyBorder="1" applyAlignment="1">
      <alignment horizontal="center" vertical="center" wrapText="1"/>
    </xf>
    <xf numFmtId="4" fontId="8" fillId="0" borderId="41" xfId="0" applyNumberFormat="1" applyFont="1" applyFill="1" applyBorder="1" applyAlignment="1">
      <alignment horizontal="center" vertical="center" wrapText="1"/>
    </xf>
    <xf numFmtId="164" fontId="11" fillId="4" borderId="29" xfId="0" applyNumberFormat="1" applyFont="1" applyFill="1" applyBorder="1" applyAlignment="1" applyProtection="1">
      <alignment horizontal="center" vertical="center"/>
      <protection locked="0"/>
    </xf>
    <xf numFmtId="164" fontId="11" fillId="4" borderId="21" xfId="0" applyNumberFormat="1" applyFont="1" applyFill="1" applyBorder="1" applyAlignment="1" applyProtection="1">
      <alignment horizontal="center" vertical="center"/>
      <protection locked="0"/>
    </xf>
    <xf numFmtId="164" fontId="11" fillId="4" borderId="31" xfId="0" applyNumberFormat="1" applyFont="1" applyFill="1" applyBorder="1" applyAlignment="1" applyProtection="1">
      <alignment horizontal="center" vertical="center"/>
      <protection locked="0"/>
    </xf>
    <xf numFmtId="2" fontId="10" fillId="4" borderId="13" xfId="0" applyNumberFormat="1" applyFont="1" applyFill="1" applyBorder="1" applyAlignment="1" applyProtection="1">
      <alignment horizontal="center" vertical="center"/>
      <protection locked="0"/>
    </xf>
    <xf numFmtId="2" fontId="10" fillId="4" borderId="16" xfId="0" applyNumberFormat="1" applyFont="1" applyFill="1" applyBorder="1" applyAlignment="1" applyProtection="1">
      <alignment horizontal="center" vertical="center"/>
      <protection locked="0"/>
    </xf>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center"/>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40" fontId="8" fillId="0" borderId="0" xfId="1" applyNumberFormat="1" applyFont="1" applyFill="1" applyBorder="1" applyAlignment="1" applyProtection="1">
      <alignment horizontal="center" vertical="center" wrapText="1"/>
    </xf>
    <xf numFmtId="4" fontId="8" fillId="0" borderId="0" xfId="0" applyNumberFormat="1" applyFont="1" applyFill="1" applyBorder="1" applyAlignment="1" applyProtection="1">
      <alignment horizontal="center" vertical="center" wrapText="1"/>
    </xf>
    <xf numFmtId="165" fontId="8" fillId="0" borderId="0" xfId="0" quotePrefix="1" applyNumberFormat="1" applyFont="1" applyFill="1" applyBorder="1" applyAlignment="1" applyProtection="1">
      <alignment horizontal="right" vertical="center" wrapText="1"/>
    </xf>
    <xf numFmtId="0" fontId="7" fillId="0" borderId="24" xfId="0" applyFont="1" applyFill="1" applyBorder="1" applyAlignment="1" applyProtection="1">
      <alignment vertical="center" wrapText="1"/>
    </xf>
    <xf numFmtId="0" fontId="7" fillId="0" borderId="25"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164" fontId="11" fillId="4" borderId="17" xfId="0" applyNumberFormat="1" applyFont="1" applyFill="1" applyBorder="1" applyAlignment="1" applyProtection="1">
      <alignment horizontal="center" vertical="center"/>
      <protection locked="0"/>
    </xf>
    <xf numFmtId="164" fontId="11" fillId="4" borderId="42" xfId="0" applyNumberFormat="1" applyFont="1" applyFill="1" applyBorder="1" applyAlignment="1" applyProtection="1">
      <alignment horizontal="center" vertical="center"/>
      <protection locked="0"/>
    </xf>
    <xf numFmtId="164" fontId="11" fillId="4" borderId="18"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wrapText="1"/>
    </xf>
    <xf numFmtId="0" fontId="4" fillId="0" borderId="36" xfId="0" applyFont="1" applyFill="1" applyBorder="1" applyAlignment="1" applyProtection="1">
      <alignment horizontal="left"/>
    </xf>
    <xf numFmtId="0" fontId="8" fillId="0" borderId="22" xfId="0" applyFont="1" applyBorder="1" applyAlignment="1" applyProtection="1">
      <alignment vertical="center"/>
    </xf>
    <xf numFmtId="0" fontId="8" fillId="0" borderId="22" xfId="0" applyFont="1" applyBorder="1" applyAlignment="1" applyProtection="1">
      <alignment wrapText="1"/>
    </xf>
    <xf numFmtId="0" fontId="8" fillId="0" borderId="22" xfId="0" applyFont="1" applyFill="1" applyBorder="1" applyAlignment="1" applyProtection="1">
      <alignment horizontal="center" vertical="center"/>
    </xf>
    <xf numFmtId="4" fontId="8" fillId="0" borderId="22" xfId="0" applyNumberFormat="1" applyFont="1" applyFill="1" applyBorder="1" applyAlignment="1" applyProtection="1">
      <alignment horizontal="center" vertical="center" wrapText="1"/>
    </xf>
    <xf numFmtId="0" fontId="4" fillId="0" borderId="33" xfId="0" applyFont="1" applyFill="1" applyBorder="1" applyAlignment="1" applyProtection="1">
      <alignment horizontal="left"/>
    </xf>
    <xf numFmtId="0" fontId="8" fillId="0" borderId="21" xfId="0" applyFont="1" applyBorder="1" applyAlignment="1" applyProtection="1">
      <alignment vertical="center"/>
    </xf>
    <xf numFmtId="0" fontId="8" fillId="0" borderId="21" xfId="0" applyFont="1" applyBorder="1" applyAlignment="1" applyProtection="1">
      <alignment vertical="center" wrapText="1"/>
    </xf>
    <xf numFmtId="4" fontId="8" fillId="0" borderId="21" xfId="0" applyNumberFormat="1" applyFont="1" applyFill="1" applyBorder="1" applyAlignment="1" applyProtection="1">
      <alignment horizontal="center" vertical="center" wrapText="1"/>
    </xf>
    <xf numFmtId="0" fontId="8" fillId="0" borderId="21" xfId="0" applyFont="1" applyBorder="1" applyAlignment="1" applyProtection="1">
      <alignment wrapText="1"/>
    </xf>
    <xf numFmtId="0" fontId="8" fillId="0" borderId="21" xfId="0" applyFont="1" applyBorder="1" applyAlignment="1" applyProtection="1">
      <alignment horizontal="justify" vertical="center" wrapText="1"/>
    </xf>
    <xf numFmtId="0" fontId="9" fillId="3" borderId="9" xfId="0" applyFont="1" applyFill="1" applyBorder="1" applyAlignment="1" applyProtection="1">
      <alignment horizontal="left" vertical="center"/>
    </xf>
    <xf numFmtId="40" fontId="8" fillId="3" borderId="12" xfId="1" applyNumberFormat="1" applyFont="1" applyFill="1" applyBorder="1" applyAlignment="1" applyProtection="1">
      <alignment horizontal="center" vertical="center" wrapText="1"/>
    </xf>
    <xf numFmtId="4" fontId="8" fillId="3" borderId="12" xfId="0" applyNumberFormat="1" applyFont="1" applyFill="1" applyBorder="1" applyAlignment="1" applyProtection="1">
      <alignment horizontal="center" vertical="center" wrapText="1"/>
    </xf>
    <xf numFmtId="165" fontId="9" fillId="3" borderId="5" xfId="0" quotePrefix="1" applyNumberFormat="1" applyFont="1" applyFill="1" applyBorder="1" applyAlignment="1" applyProtection="1">
      <alignment horizontal="right" vertical="center" wrapText="1"/>
    </xf>
    <xf numFmtId="0" fontId="7" fillId="0" borderId="7"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10" fillId="0" borderId="13" xfId="0" applyFont="1" applyFill="1" applyBorder="1" applyAlignment="1" applyProtection="1">
      <alignment vertical="center"/>
    </xf>
    <xf numFmtId="0" fontId="10" fillId="0" borderId="29"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15" xfId="0" applyFont="1" applyFill="1" applyBorder="1" applyAlignment="1" applyProtection="1">
      <alignment vertical="center"/>
    </xf>
    <xf numFmtId="0" fontId="10" fillId="0" borderId="21" xfId="0" applyFont="1" applyFill="1" applyBorder="1" applyAlignment="1" applyProtection="1">
      <alignment vertical="center"/>
    </xf>
    <xf numFmtId="0" fontId="10" fillId="0" borderId="38"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31" xfId="0" applyFont="1" applyFill="1" applyBorder="1" applyAlignment="1" applyProtection="1">
      <alignment vertical="center"/>
    </xf>
    <xf numFmtId="0" fontId="10" fillId="0" borderId="20" xfId="0" applyFont="1" applyFill="1" applyBorder="1" applyAlignment="1" applyProtection="1">
      <alignment vertical="center"/>
    </xf>
    <xf numFmtId="0" fontId="4" fillId="0" borderId="0" xfId="0" applyFont="1" applyFill="1" applyBorder="1" applyAlignment="1" applyProtection="1">
      <alignment horizontal="center"/>
    </xf>
    <xf numFmtId="0" fontId="6" fillId="0" borderId="0" xfId="0" applyFont="1" applyFill="1" applyBorder="1" applyAlignment="1" applyProtection="1">
      <alignment vertical="center"/>
    </xf>
    <xf numFmtId="0" fontId="4" fillId="0" borderId="0" xfId="0" applyFont="1" applyFill="1" applyBorder="1" applyProtection="1"/>
    <xf numFmtId="0" fontId="4" fillId="0" borderId="0" xfId="0" applyFont="1" applyProtection="1"/>
    <xf numFmtId="0" fontId="4" fillId="0" borderId="0" xfId="0" applyFont="1" applyAlignment="1" applyProtection="1">
      <alignment horizontal="center"/>
    </xf>
    <xf numFmtId="0" fontId="6" fillId="0" borderId="10"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10" fillId="0" borderId="19"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0" fontId="6" fillId="3" borderId="7" xfId="0" applyFont="1" applyFill="1" applyBorder="1" applyAlignment="1" applyProtection="1">
      <alignment vertical="center"/>
    </xf>
    <xf numFmtId="0" fontId="6" fillId="3" borderId="10" xfId="0" applyFont="1" applyFill="1" applyBorder="1" applyAlignment="1" applyProtection="1">
      <alignment vertical="center"/>
    </xf>
    <xf numFmtId="0" fontId="6" fillId="3" borderId="4" xfId="0" applyFont="1" applyFill="1" applyBorder="1" applyAlignment="1" applyProtection="1">
      <alignment vertical="center"/>
    </xf>
    <xf numFmtId="0" fontId="6" fillId="0" borderId="0" xfId="0" applyFont="1" applyFill="1" applyBorder="1" applyAlignment="1" applyProtection="1">
      <alignment horizontal="left"/>
    </xf>
    <xf numFmtId="164"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12" fillId="0" borderId="0" xfId="0" applyFont="1" applyFill="1" applyAlignment="1" applyProtection="1">
      <alignment horizontal="left" vertical="center" wrapText="1"/>
    </xf>
    <xf numFmtId="0" fontId="4" fillId="0" borderId="0" xfId="0" applyFont="1" applyFill="1" applyAlignment="1" applyProtection="1"/>
    <xf numFmtId="165" fontId="8" fillId="4" borderId="37" xfId="0" applyNumberFormat="1" applyFont="1" applyFill="1" applyBorder="1" applyAlignment="1" applyProtection="1">
      <alignment horizontal="right" vertical="center" wrapText="1"/>
      <protection locked="0"/>
    </xf>
    <xf numFmtId="165" fontId="8" fillId="4" borderId="34" xfId="0" applyNumberFormat="1" applyFont="1" applyFill="1" applyBorder="1" applyAlignment="1" applyProtection="1">
      <alignment horizontal="right" vertical="center" wrapText="1"/>
      <protection locked="0"/>
    </xf>
    <xf numFmtId="0" fontId="8" fillId="0" borderId="36" xfId="0" applyFont="1" applyFill="1" applyBorder="1" applyAlignment="1" applyProtection="1">
      <alignment horizontal="left"/>
    </xf>
    <xf numFmtId="166" fontId="8" fillId="4" borderId="37" xfId="0" applyNumberFormat="1" applyFont="1" applyFill="1" applyBorder="1" applyAlignment="1" applyProtection="1">
      <alignment horizontal="right" vertical="center" wrapText="1"/>
      <protection locked="0"/>
    </xf>
    <xf numFmtId="166" fontId="8" fillId="4" borderId="34" xfId="0" applyNumberFormat="1" applyFont="1" applyFill="1" applyBorder="1" applyAlignment="1" applyProtection="1">
      <alignment horizontal="right" vertical="center" wrapText="1"/>
      <protection locked="0"/>
    </xf>
    <xf numFmtId="166" fontId="19" fillId="4" borderId="34" xfId="0" applyNumberFormat="1" applyFont="1" applyFill="1" applyBorder="1" applyAlignment="1" applyProtection="1">
      <alignment horizontal="right" vertical="center" wrapText="1"/>
      <protection locked="0"/>
    </xf>
    <xf numFmtId="0" fontId="2" fillId="2" borderId="8" xfId="0" applyFont="1" applyFill="1" applyBorder="1" applyAlignment="1" applyProtection="1">
      <alignment horizontal="center" wrapText="1"/>
    </xf>
    <xf numFmtId="0" fontId="2" fillId="2" borderId="11"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14"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6" xfId="0" applyFont="1" applyFill="1" applyBorder="1" applyAlignment="1" applyProtection="1">
      <alignment horizontal="center"/>
    </xf>
    <xf numFmtId="0" fontId="20" fillId="0" borderId="0" xfId="0" applyFont="1" applyFill="1" applyAlignment="1" applyProtection="1">
      <alignment horizontal="left" vertical="center" wrapText="1"/>
    </xf>
    <xf numFmtId="0" fontId="14" fillId="2" borderId="7"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5" fillId="2" borderId="7" xfId="0" applyFont="1" applyFill="1" applyBorder="1" applyAlignment="1" applyProtection="1">
      <alignment horizontal="left" vertical="center"/>
    </xf>
    <xf numFmtId="0" fontId="15" fillId="2" borderId="10"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13" fillId="2" borderId="10"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6" fillId="3" borderId="7" xfId="0" applyFont="1" applyFill="1" applyBorder="1" applyAlignment="1" applyProtection="1">
      <alignment horizontal="center"/>
    </xf>
    <xf numFmtId="0" fontId="6" fillId="3" borderId="10" xfId="0" applyFont="1" applyFill="1" applyBorder="1" applyAlignment="1" applyProtection="1">
      <alignment horizontal="center"/>
    </xf>
    <xf numFmtId="0" fontId="6" fillId="3" borderId="4" xfId="0" applyFont="1" applyFill="1" applyBorder="1" applyAlignment="1" applyProtection="1">
      <alignment horizontal="center"/>
    </xf>
    <xf numFmtId="164" fontId="18" fillId="3" borderId="7" xfId="0" applyNumberFormat="1" applyFont="1" applyFill="1" applyBorder="1" applyAlignment="1" applyProtection="1">
      <alignment horizontal="center" vertical="center"/>
    </xf>
    <xf numFmtId="164" fontId="18" fillId="3" borderId="10" xfId="0" applyNumberFormat="1" applyFont="1" applyFill="1" applyBorder="1" applyAlignment="1" applyProtection="1">
      <alignment horizontal="center" vertical="center"/>
    </xf>
    <xf numFmtId="164" fontId="18" fillId="3" borderId="4" xfId="0" applyNumberFormat="1" applyFont="1" applyFill="1" applyBorder="1" applyAlignment="1" applyProtection="1">
      <alignment horizontal="center" vertical="center"/>
    </xf>
    <xf numFmtId="0" fontId="6" fillId="3" borderId="9" xfId="0" applyFont="1" applyFill="1" applyBorder="1" applyAlignment="1" applyProtection="1">
      <alignment horizontal="left" vertical="center"/>
    </xf>
    <xf numFmtId="0" fontId="6" fillId="3" borderId="12"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4" fillId="0" borderId="0" xfId="0" applyFont="1" applyFill="1" applyAlignment="1" applyProtection="1">
      <alignment wrapText="1"/>
    </xf>
    <xf numFmtId="0" fontId="0" fillId="0" borderId="0" xfId="0" applyAlignment="1"/>
    <xf numFmtId="0" fontId="6" fillId="3" borderId="7" xfId="0" applyFont="1" applyFill="1" applyBorder="1" applyAlignment="1">
      <alignment horizontal="center"/>
    </xf>
    <xf numFmtId="0" fontId="6" fillId="3" borderId="10" xfId="0" applyFont="1" applyFill="1" applyBorder="1" applyAlignment="1">
      <alignment horizontal="center"/>
    </xf>
    <xf numFmtId="0" fontId="6" fillId="3" borderId="4" xfId="0" applyFont="1" applyFill="1" applyBorder="1" applyAlignment="1">
      <alignment horizontal="center"/>
    </xf>
    <xf numFmtId="164" fontId="6" fillId="3" borderId="7" xfId="0" applyNumberFormat="1" applyFont="1" applyFill="1" applyBorder="1" applyAlignment="1">
      <alignment horizontal="center"/>
    </xf>
    <xf numFmtId="164" fontId="6" fillId="3" borderId="10" xfId="0" applyNumberFormat="1" applyFont="1" applyFill="1" applyBorder="1" applyAlignment="1">
      <alignment horizontal="center"/>
    </xf>
    <xf numFmtId="164" fontId="6" fillId="3" borderId="4" xfId="0" applyNumberFormat="1" applyFont="1" applyFill="1" applyBorder="1" applyAlignment="1">
      <alignment horizontal="center"/>
    </xf>
    <xf numFmtId="0" fontId="12" fillId="0" borderId="0" xfId="0" applyFont="1" applyFill="1" applyAlignment="1">
      <alignment horizontal="left" vertical="center" wrapText="1"/>
    </xf>
    <xf numFmtId="0" fontId="15" fillId="2" borderId="7"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4" xfId="0" applyFont="1" applyFill="1" applyBorder="1" applyAlignment="1">
      <alignment horizontal="left" vertical="center"/>
    </xf>
    <xf numFmtId="0" fontId="6" fillId="3" borderId="9" xfId="0" applyFont="1" applyFill="1" applyBorder="1" applyAlignment="1">
      <alignment horizontal="left" vertical="center"/>
    </xf>
    <xf numFmtId="0" fontId="6" fillId="3" borderId="12" xfId="0" applyFont="1" applyFill="1" applyBorder="1" applyAlignment="1">
      <alignment horizontal="left" vertical="center"/>
    </xf>
    <xf numFmtId="0" fontId="6" fillId="3"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4" xfId="0" applyFont="1" applyFill="1" applyBorder="1" applyAlignment="1">
      <alignment horizontal="left"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133350</xdr:rowOff>
    </xdr:from>
    <xdr:to>
      <xdr:col>2</xdr:col>
      <xdr:colOff>1200785</xdr:colOff>
      <xdr:row>3</xdr:row>
      <xdr:rowOff>408305</xdr:rowOff>
    </xdr:to>
    <xdr:pic>
      <xdr:nvPicPr>
        <xdr:cNvPr id="3" name="Picture 2" descr="EC_Symbol(POS)_LowRes"/>
        <xdr:cNvPicPr/>
      </xdr:nvPicPr>
      <xdr:blipFill>
        <a:blip xmlns:r="http://schemas.openxmlformats.org/officeDocument/2006/relationships" r:embed="rId1">
          <a:extLst>
            <a:ext uri="{28A0092B-C50C-407E-A947-70E740481C1C}">
              <a14:useLocalDpi xmlns:a14="http://schemas.microsoft.com/office/drawing/2010/main" val="0"/>
            </a:ext>
          </a:extLst>
        </a:blip>
        <a:srcRect l="15096" t="15984" r="15071" b="16539"/>
        <a:stretch>
          <a:fillRect/>
        </a:stretch>
      </xdr:blipFill>
      <xdr:spPr bwMode="auto">
        <a:xfrm>
          <a:off x="981075" y="133350"/>
          <a:ext cx="972185" cy="8464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0</xdr:row>
      <xdr:rowOff>114300</xdr:rowOff>
    </xdr:from>
    <xdr:to>
      <xdr:col>2</xdr:col>
      <xdr:colOff>962660</xdr:colOff>
      <xdr:row>3</xdr:row>
      <xdr:rowOff>389255</xdr:rowOff>
    </xdr:to>
    <xdr:pic>
      <xdr:nvPicPr>
        <xdr:cNvPr id="3" name="Picture 2" descr="EC_Symbol(POS)_LowRes"/>
        <xdr:cNvPicPr/>
      </xdr:nvPicPr>
      <xdr:blipFill>
        <a:blip xmlns:r="http://schemas.openxmlformats.org/officeDocument/2006/relationships" r:embed="rId1">
          <a:extLst>
            <a:ext uri="{28A0092B-C50C-407E-A947-70E740481C1C}">
              <a14:useLocalDpi xmlns:a14="http://schemas.microsoft.com/office/drawing/2010/main" val="0"/>
            </a:ext>
          </a:extLst>
        </a:blip>
        <a:srcRect l="15096" t="15984" r="15071" b="16539"/>
        <a:stretch>
          <a:fillRect/>
        </a:stretch>
      </xdr:blipFill>
      <xdr:spPr bwMode="auto">
        <a:xfrm>
          <a:off x="742950" y="114300"/>
          <a:ext cx="972185" cy="8464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0</xdr:row>
      <xdr:rowOff>0</xdr:rowOff>
    </xdr:from>
    <xdr:to>
      <xdr:col>2</xdr:col>
      <xdr:colOff>1096010</xdr:colOff>
      <xdr:row>4</xdr:row>
      <xdr:rowOff>84455</xdr:rowOff>
    </xdr:to>
    <xdr:pic>
      <xdr:nvPicPr>
        <xdr:cNvPr id="3" name="Picture 2" descr="EC_Symbol(POS)_LowRes"/>
        <xdr:cNvPicPr/>
      </xdr:nvPicPr>
      <xdr:blipFill>
        <a:blip xmlns:r="http://schemas.openxmlformats.org/officeDocument/2006/relationships" r:embed="rId1">
          <a:extLst>
            <a:ext uri="{28A0092B-C50C-407E-A947-70E740481C1C}">
              <a14:useLocalDpi xmlns:a14="http://schemas.microsoft.com/office/drawing/2010/main" val="0"/>
            </a:ext>
          </a:extLst>
        </a:blip>
        <a:srcRect l="15096" t="15984" r="15071" b="16539"/>
        <a:stretch>
          <a:fillRect/>
        </a:stretch>
      </xdr:blipFill>
      <xdr:spPr bwMode="auto">
        <a:xfrm>
          <a:off x="1038225" y="0"/>
          <a:ext cx="972185" cy="8464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54"/>
  <sheetViews>
    <sheetView tabSelected="1" zoomScaleNormal="100" workbookViewId="0">
      <selection activeCell="B7" sqref="B7:G7"/>
    </sheetView>
  </sheetViews>
  <sheetFormatPr defaultRowHeight="15" x14ac:dyDescent="0.25"/>
  <cols>
    <col min="1" max="1" width="2.140625" style="71" customWidth="1"/>
    <col min="2" max="2" width="9.140625" style="71"/>
    <col min="3" max="3" width="19.5703125" style="71" bestFit="1" customWidth="1"/>
    <col min="4" max="4" width="71.7109375" style="71" customWidth="1"/>
    <col min="5" max="5" width="12.42578125" style="72" customWidth="1"/>
    <col min="6" max="6" width="12.28515625" style="72" bestFit="1" customWidth="1"/>
    <col min="7" max="7" width="21.85546875" style="71" customWidth="1"/>
    <col min="8" max="9" width="9.140625" style="118"/>
    <col min="10" max="10" width="9.140625" style="71"/>
    <col min="11" max="11" width="12.5703125" style="71" customWidth="1"/>
    <col min="12" max="12" width="38.42578125" style="71" customWidth="1"/>
    <col min="13" max="17" width="9.28515625" style="71" customWidth="1"/>
    <col min="18" max="16384" width="9.140625" style="71"/>
  </cols>
  <sheetData>
    <row r="4" spans="2:9" ht="35.25" customHeight="1" x14ac:dyDescent="0.25">
      <c r="D4" s="73" t="s">
        <v>0</v>
      </c>
      <c r="H4" s="71"/>
      <c r="I4" s="71"/>
    </row>
    <row r="5" spans="2:9" ht="7.5" customHeight="1" thickBot="1" x14ac:dyDescent="0.3">
      <c r="H5" s="71"/>
      <c r="I5" s="71"/>
    </row>
    <row r="6" spans="2:9" ht="18.75" customHeight="1" x14ac:dyDescent="0.25">
      <c r="B6" s="138" t="s">
        <v>1</v>
      </c>
      <c r="C6" s="139"/>
      <c r="D6" s="139"/>
      <c r="E6" s="139"/>
      <c r="F6" s="139"/>
      <c r="G6" s="140"/>
      <c r="H6" s="71"/>
      <c r="I6" s="71"/>
    </row>
    <row r="7" spans="2:9" ht="15.75" x14ac:dyDescent="0.25">
      <c r="B7" s="141" t="s">
        <v>236</v>
      </c>
      <c r="C7" s="142"/>
      <c r="D7" s="142"/>
      <c r="E7" s="142"/>
      <c r="F7" s="142"/>
      <c r="G7" s="143"/>
      <c r="H7" s="71"/>
      <c r="I7" s="71"/>
    </row>
    <row r="8" spans="2:9" ht="15" customHeight="1" thickBot="1" x14ac:dyDescent="0.3">
      <c r="B8" s="144" t="s">
        <v>2</v>
      </c>
      <c r="C8" s="145"/>
      <c r="D8" s="145"/>
      <c r="E8" s="145"/>
      <c r="F8" s="145"/>
      <c r="G8" s="146"/>
      <c r="H8" s="71"/>
      <c r="I8" s="71"/>
    </row>
    <row r="9" spans="2:9" ht="8.25" customHeight="1" x14ac:dyDescent="0.25">
      <c r="B9" s="74"/>
      <c r="C9" s="74"/>
      <c r="D9" s="74"/>
      <c r="E9" s="75"/>
      <c r="F9" s="75"/>
      <c r="G9" s="74"/>
      <c r="H9" s="71"/>
      <c r="I9" s="71"/>
    </row>
    <row r="10" spans="2:9" ht="8.25" customHeight="1" thickBot="1" x14ac:dyDescent="0.3">
      <c r="C10" s="76"/>
      <c r="D10" s="77"/>
      <c r="E10" s="78"/>
      <c r="F10" s="79"/>
      <c r="G10" s="80"/>
      <c r="H10" s="71"/>
      <c r="I10" s="71"/>
    </row>
    <row r="11" spans="2:9" ht="16.5" thickBot="1" x14ac:dyDescent="0.3">
      <c r="B11" s="148" t="s">
        <v>3</v>
      </c>
      <c r="C11" s="149"/>
      <c r="D11" s="149"/>
      <c r="E11" s="149"/>
      <c r="F11" s="149"/>
      <c r="G11" s="150"/>
      <c r="H11" s="71"/>
      <c r="I11" s="71"/>
    </row>
    <row r="12" spans="2:9" ht="57.75" thickBot="1" x14ac:dyDescent="0.3">
      <c r="B12" s="81" t="s">
        <v>4</v>
      </c>
      <c r="C12" s="82" t="s">
        <v>5</v>
      </c>
      <c r="D12" s="82" t="s">
        <v>6</v>
      </c>
      <c r="E12" s="82" t="s">
        <v>7</v>
      </c>
      <c r="F12" s="82" t="s">
        <v>8</v>
      </c>
      <c r="G12" s="87" t="s">
        <v>9</v>
      </c>
      <c r="H12" s="71"/>
      <c r="I12" s="71"/>
    </row>
    <row r="13" spans="2:9" x14ac:dyDescent="0.25">
      <c r="B13" s="88" t="s">
        <v>10</v>
      </c>
      <c r="C13" s="89" t="s">
        <v>11</v>
      </c>
      <c r="D13" s="90" t="s">
        <v>12</v>
      </c>
      <c r="E13" s="91" t="s">
        <v>13</v>
      </c>
      <c r="F13" s="92">
        <v>1</v>
      </c>
      <c r="G13" s="135"/>
      <c r="H13" s="71"/>
      <c r="I13" s="71"/>
    </row>
    <row r="14" spans="2:9" x14ac:dyDescent="0.25">
      <c r="B14" s="93" t="s">
        <v>14</v>
      </c>
      <c r="C14" s="94" t="s">
        <v>15</v>
      </c>
      <c r="D14" s="95" t="s">
        <v>16</v>
      </c>
      <c r="E14" s="91" t="s">
        <v>17</v>
      </c>
      <c r="F14" s="96">
        <v>1</v>
      </c>
      <c r="G14" s="136"/>
      <c r="H14" s="71"/>
      <c r="I14" s="71"/>
    </row>
    <row r="15" spans="2:9" x14ac:dyDescent="0.25">
      <c r="B15" s="93" t="s">
        <v>18</v>
      </c>
      <c r="C15" s="94" t="s">
        <v>19</v>
      </c>
      <c r="D15" s="97" t="s">
        <v>20</v>
      </c>
      <c r="E15" s="91" t="s">
        <v>21</v>
      </c>
      <c r="F15" s="96">
        <v>1</v>
      </c>
      <c r="G15" s="136"/>
      <c r="H15" s="71"/>
      <c r="I15" s="71"/>
    </row>
    <row r="16" spans="2:9" x14ac:dyDescent="0.25">
      <c r="B16" s="93" t="s">
        <v>22</v>
      </c>
      <c r="C16" s="94" t="s">
        <v>23</v>
      </c>
      <c r="D16" s="98" t="s">
        <v>24</v>
      </c>
      <c r="E16" s="91" t="s">
        <v>25</v>
      </c>
      <c r="F16" s="96">
        <v>1</v>
      </c>
      <c r="G16" s="136"/>
      <c r="H16" s="71"/>
      <c r="I16" s="71"/>
    </row>
    <row r="17" spans="2:9" x14ac:dyDescent="0.25">
      <c r="B17" s="134" t="s">
        <v>26</v>
      </c>
      <c r="C17" s="94" t="s">
        <v>27</v>
      </c>
      <c r="D17" s="97" t="s">
        <v>28</v>
      </c>
      <c r="E17" s="91" t="s">
        <v>29</v>
      </c>
      <c r="F17" s="96">
        <v>1</v>
      </c>
      <c r="G17" s="136"/>
      <c r="H17" s="71"/>
      <c r="I17" s="71"/>
    </row>
    <row r="18" spans="2:9" x14ac:dyDescent="0.25">
      <c r="B18" s="134" t="s">
        <v>30</v>
      </c>
      <c r="C18" s="94" t="s">
        <v>31</v>
      </c>
      <c r="D18" s="97" t="s">
        <v>32</v>
      </c>
      <c r="E18" s="91" t="s">
        <v>33</v>
      </c>
      <c r="F18" s="96">
        <v>1</v>
      </c>
      <c r="G18" s="137"/>
      <c r="H18" s="71"/>
      <c r="I18" s="71"/>
    </row>
    <row r="19" spans="2:9" ht="15.75" thickBot="1" x14ac:dyDescent="0.3">
      <c r="C19" s="76"/>
      <c r="D19" s="99" t="s">
        <v>34</v>
      </c>
      <c r="E19" s="100"/>
      <c r="F19" s="101"/>
      <c r="G19" s="102">
        <f>SUM(G13:G18)</f>
        <v>0</v>
      </c>
      <c r="H19" s="71"/>
      <c r="I19" s="71"/>
    </row>
    <row r="20" spans="2:9" ht="15.75" thickBot="1" x14ac:dyDescent="0.3">
      <c r="H20" s="71"/>
      <c r="I20" s="71"/>
    </row>
    <row r="21" spans="2:9" ht="26.25" customHeight="1" thickBot="1" x14ac:dyDescent="0.3">
      <c r="B21" s="151" t="s">
        <v>35</v>
      </c>
      <c r="C21" s="152"/>
      <c r="D21" s="152"/>
      <c r="E21" s="152"/>
      <c r="F21" s="152"/>
      <c r="G21" s="153"/>
      <c r="H21" s="71"/>
      <c r="I21" s="71"/>
    </row>
    <row r="22" spans="2:9" ht="43.5" thickBot="1" x14ac:dyDescent="0.3">
      <c r="B22" s="103" t="s">
        <v>36</v>
      </c>
      <c r="C22" s="83" t="s">
        <v>37</v>
      </c>
      <c r="D22" s="104" t="s">
        <v>38</v>
      </c>
      <c r="E22" s="105" t="s">
        <v>39</v>
      </c>
      <c r="F22" s="105" t="s">
        <v>40</v>
      </c>
      <c r="G22" s="105" t="s">
        <v>41</v>
      </c>
      <c r="H22" s="71"/>
      <c r="I22" s="71"/>
    </row>
    <row r="23" spans="2:9" x14ac:dyDescent="0.25">
      <c r="B23" s="106" t="s">
        <v>42</v>
      </c>
      <c r="C23" s="107" t="s">
        <v>43</v>
      </c>
      <c r="D23" s="108" t="s">
        <v>44</v>
      </c>
      <c r="E23" s="28">
        <v>20</v>
      </c>
      <c r="F23" s="66"/>
      <c r="G23" s="29">
        <f t="shared" ref="G23:G30" si="0">E23*F23</f>
        <v>0</v>
      </c>
      <c r="H23" s="71"/>
      <c r="I23" s="71"/>
    </row>
    <row r="24" spans="2:9" x14ac:dyDescent="0.25">
      <c r="B24" s="109" t="s">
        <v>45</v>
      </c>
      <c r="C24" s="110" t="s">
        <v>46</v>
      </c>
      <c r="D24" s="111" t="s">
        <v>47</v>
      </c>
      <c r="E24" s="33">
        <v>5</v>
      </c>
      <c r="F24" s="67"/>
      <c r="G24" s="34">
        <f t="shared" si="0"/>
        <v>0</v>
      </c>
      <c r="H24" s="71"/>
      <c r="I24" s="71"/>
    </row>
    <row r="25" spans="2:9" x14ac:dyDescent="0.25">
      <c r="B25" s="109" t="s">
        <v>48</v>
      </c>
      <c r="C25" s="110" t="s">
        <v>49</v>
      </c>
      <c r="D25" s="111" t="s">
        <v>50</v>
      </c>
      <c r="E25" s="33">
        <v>10</v>
      </c>
      <c r="F25" s="67"/>
      <c r="G25" s="34">
        <f t="shared" si="0"/>
        <v>0</v>
      </c>
      <c r="H25" s="71"/>
      <c r="I25" s="71"/>
    </row>
    <row r="26" spans="2:9" x14ac:dyDescent="0.25">
      <c r="B26" s="109" t="s">
        <v>51</v>
      </c>
      <c r="C26" s="110" t="s">
        <v>52</v>
      </c>
      <c r="D26" s="111" t="s">
        <v>53</v>
      </c>
      <c r="E26" s="33">
        <v>5</v>
      </c>
      <c r="F26" s="67"/>
      <c r="G26" s="34">
        <f t="shared" si="0"/>
        <v>0</v>
      </c>
      <c r="H26" s="71"/>
      <c r="I26" s="71"/>
    </row>
    <row r="27" spans="2:9" x14ac:dyDescent="0.25">
      <c r="B27" s="109" t="s">
        <v>54</v>
      </c>
      <c r="C27" s="110" t="s">
        <v>55</v>
      </c>
      <c r="D27" s="111" t="s">
        <v>56</v>
      </c>
      <c r="E27" s="33">
        <v>10</v>
      </c>
      <c r="F27" s="67"/>
      <c r="G27" s="34">
        <f t="shared" si="0"/>
        <v>0</v>
      </c>
      <c r="H27" s="71"/>
      <c r="I27" s="71"/>
    </row>
    <row r="28" spans="2:9" x14ac:dyDescent="0.25">
      <c r="B28" s="109" t="s">
        <v>57</v>
      </c>
      <c r="C28" s="110" t="s">
        <v>58</v>
      </c>
      <c r="D28" s="111" t="s">
        <v>59</v>
      </c>
      <c r="E28" s="33">
        <v>5</v>
      </c>
      <c r="F28" s="67"/>
      <c r="G28" s="34">
        <f t="shared" si="0"/>
        <v>0</v>
      </c>
      <c r="H28" s="71"/>
      <c r="I28" s="71"/>
    </row>
    <row r="29" spans="2:9" x14ac:dyDescent="0.25">
      <c r="B29" s="109" t="s">
        <v>60</v>
      </c>
      <c r="C29" s="110" t="s">
        <v>61</v>
      </c>
      <c r="D29" s="111" t="s">
        <v>62</v>
      </c>
      <c r="E29" s="33">
        <v>10</v>
      </c>
      <c r="F29" s="67"/>
      <c r="G29" s="34">
        <f t="shared" si="0"/>
        <v>0</v>
      </c>
      <c r="H29" s="71"/>
      <c r="I29" s="71"/>
    </row>
    <row r="30" spans="2:9" ht="15.75" thickBot="1" x14ac:dyDescent="0.3">
      <c r="B30" s="112" t="s">
        <v>63</v>
      </c>
      <c r="C30" s="113" t="s">
        <v>64</v>
      </c>
      <c r="D30" s="114" t="s">
        <v>65</v>
      </c>
      <c r="E30" s="38">
        <v>5</v>
      </c>
      <c r="F30" s="68"/>
      <c r="G30" s="39">
        <f t="shared" si="0"/>
        <v>0</v>
      </c>
      <c r="H30" s="71"/>
      <c r="I30" s="71"/>
    </row>
    <row r="31" spans="2:9" s="117" customFormat="1" ht="15.75" thickBot="1" x14ac:dyDescent="0.3">
      <c r="B31" s="115"/>
      <c r="C31" s="116"/>
      <c r="D31" s="163" t="s">
        <v>66</v>
      </c>
      <c r="E31" s="164"/>
      <c r="F31" s="165"/>
      <c r="G31" s="7">
        <f>SUM(G23:G30)</f>
        <v>0</v>
      </c>
    </row>
    <row r="32" spans="2:9" ht="15.75" thickBot="1" x14ac:dyDescent="0.3">
      <c r="B32" s="115"/>
      <c r="C32" s="118"/>
      <c r="D32" s="118"/>
      <c r="E32" s="119"/>
      <c r="F32" s="119"/>
      <c r="G32" s="118"/>
      <c r="H32" s="71"/>
      <c r="I32" s="71"/>
    </row>
    <row r="33" spans="2:9" ht="27" customHeight="1" thickBot="1" x14ac:dyDescent="0.3">
      <c r="B33" s="154" t="s">
        <v>67</v>
      </c>
      <c r="C33" s="155"/>
      <c r="D33" s="155"/>
      <c r="E33" s="155"/>
      <c r="F33" s="155"/>
      <c r="G33" s="156"/>
      <c r="H33" s="71"/>
      <c r="I33" s="71"/>
    </row>
    <row r="34" spans="2:9" ht="43.5" thickBot="1" x14ac:dyDescent="0.3">
      <c r="B34" s="166" t="s">
        <v>68</v>
      </c>
      <c r="C34" s="167"/>
      <c r="D34" s="120" t="s">
        <v>69</v>
      </c>
      <c r="E34" s="121" t="s">
        <v>70</v>
      </c>
      <c r="F34" s="121" t="s">
        <v>71</v>
      </c>
      <c r="G34" s="121" t="s">
        <v>72</v>
      </c>
      <c r="H34" s="71"/>
      <c r="I34" s="71"/>
    </row>
    <row r="35" spans="2:9" x14ac:dyDescent="0.25">
      <c r="B35" s="168" t="s">
        <v>73</v>
      </c>
      <c r="C35" s="169"/>
      <c r="D35" s="122" t="s">
        <v>74</v>
      </c>
      <c r="E35" s="43">
        <v>2500</v>
      </c>
      <c r="F35" s="69"/>
      <c r="G35" s="44">
        <f>E35*F35</f>
        <v>0</v>
      </c>
      <c r="H35" s="71"/>
      <c r="I35" s="71"/>
    </row>
    <row r="36" spans="2:9" ht="15.75" thickBot="1" x14ac:dyDescent="0.3">
      <c r="B36" s="170" t="s">
        <v>75</v>
      </c>
      <c r="C36" s="171"/>
      <c r="D36" s="123" t="s">
        <v>76</v>
      </c>
      <c r="E36" s="45">
        <v>2500</v>
      </c>
      <c r="F36" s="70"/>
      <c r="G36" s="46">
        <f>E36*F36</f>
        <v>0</v>
      </c>
      <c r="H36" s="71"/>
      <c r="I36" s="71"/>
    </row>
    <row r="37" spans="2:9" ht="15.75" thickBot="1" x14ac:dyDescent="0.3">
      <c r="B37" s="115"/>
      <c r="C37" s="116"/>
      <c r="D37" s="124" t="s">
        <v>77</v>
      </c>
      <c r="E37" s="125"/>
      <c r="F37" s="126"/>
      <c r="G37" s="7">
        <f>SUM(G35:G36)</f>
        <v>0</v>
      </c>
      <c r="H37" s="71"/>
      <c r="I37" s="71"/>
    </row>
    <row r="38" spans="2:9" ht="15.75" thickBot="1" x14ac:dyDescent="0.3">
      <c r="B38" s="115"/>
      <c r="H38" s="71"/>
      <c r="I38" s="71"/>
    </row>
    <row r="39" spans="2:9" ht="16.5" thickBot="1" x14ac:dyDescent="0.3">
      <c r="B39" s="157" t="s">
        <v>78</v>
      </c>
      <c r="C39" s="158"/>
      <c r="D39" s="159"/>
      <c r="E39" s="160">
        <f>G37+G31+G19</f>
        <v>0</v>
      </c>
      <c r="F39" s="161"/>
      <c r="G39" s="162"/>
      <c r="H39" s="71"/>
      <c r="I39" s="71"/>
    </row>
    <row r="40" spans="2:9" x14ac:dyDescent="0.25">
      <c r="B40" s="127"/>
      <c r="C40" s="127"/>
      <c r="D40" s="127"/>
      <c r="E40" s="128"/>
      <c r="F40" s="129"/>
      <c r="G40" s="129"/>
      <c r="H40" s="71"/>
      <c r="I40" s="71"/>
    </row>
    <row r="41" spans="2:9" ht="63" customHeight="1" x14ac:dyDescent="0.25">
      <c r="B41" s="147" t="s">
        <v>79</v>
      </c>
      <c r="C41" s="147"/>
      <c r="D41" s="147"/>
      <c r="E41" s="147"/>
      <c r="F41" s="147"/>
      <c r="G41" s="147"/>
      <c r="H41" s="71"/>
      <c r="I41" s="71"/>
    </row>
    <row r="42" spans="2:9" ht="12" customHeight="1" x14ac:dyDescent="0.25">
      <c r="B42" s="130"/>
      <c r="C42" s="130"/>
      <c r="D42" s="130"/>
      <c r="E42" s="130"/>
      <c r="F42" s="130"/>
      <c r="G42" s="130"/>
      <c r="H42" s="71"/>
      <c r="I42" s="71"/>
    </row>
    <row r="43" spans="2:9" x14ac:dyDescent="0.25">
      <c r="B43" s="131" t="s">
        <v>80</v>
      </c>
      <c r="C43" s="131"/>
      <c r="H43" s="71"/>
      <c r="I43" s="71"/>
    </row>
    <row r="44" spans="2:9" x14ac:dyDescent="0.25">
      <c r="B44" s="131" t="s">
        <v>81</v>
      </c>
      <c r="C44" s="131"/>
      <c r="H44" s="71"/>
      <c r="I44" s="71"/>
    </row>
    <row r="45" spans="2:9" x14ac:dyDescent="0.25">
      <c r="H45" s="71"/>
      <c r="I45" s="71"/>
    </row>
    <row r="46" spans="2:9" x14ac:dyDescent="0.25">
      <c r="H46" s="71"/>
      <c r="I46" s="71"/>
    </row>
    <row r="47" spans="2:9" x14ac:dyDescent="0.25">
      <c r="H47" s="71"/>
      <c r="I47" s="71"/>
    </row>
    <row r="48" spans="2:9" x14ac:dyDescent="0.25">
      <c r="H48" s="71"/>
      <c r="I48" s="71"/>
    </row>
    <row r="49" spans="8:9" x14ac:dyDescent="0.25">
      <c r="H49" s="71"/>
      <c r="I49" s="71"/>
    </row>
    <row r="50" spans="8:9" x14ac:dyDescent="0.25">
      <c r="H50" s="71"/>
      <c r="I50" s="71"/>
    </row>
    <row r="51" spans="8:9" x14ac:dyDescent="0.25">
      <c r="H51" s="71"/>
      <c r="I51" s="71"/>
    </row>
    <row r="52" spans="8:9" x14ac:dyDescent="0.25">
      <c r="H52" s="71"/>
      <c r="I52" s="71"/>
    </row>
    <row r="53" spans="8:9" x14ac:dyDescent="0.25">
      <c r="H53" s="71"/>
      <c r="I53" s="71"/>
    </row>
    <row r="54" spans="8:9" x14ac:dyDescent="0.25">
      <c r="H54" s="71"/>
      <c r="I54" s="71"/>
    </row>
  </sheetData>
  <mergeCells count="13">
    <mergeCell ref="B6:G6"/>
    <mergeCell ref="B7:G7"/>
    <mergeCell ref="B8:G8"/>
    <mergeCell ref="B41:G41"/>
    <mergeCell ref="B11:G11"/>
    <mergeCell ref="B21:G21"/>
    <mergeCell ref="B33:G33"/>
    <mergeCell ref="B39:D39"/>
    <mergeCell ref="E39:G39"/>
    <mergeCell ref="D31:F31"/>
    <mergeCell ref="B34:C34"/>
    <mergeCell ref="B35:C35"/>
    <mergeCell ref="B36:C36"/>
  </mergeCells>
  <printOptions horizontalCentered="1" verticalCentered="1"/>
  <pageMargins left="0.70866141732283472" right="0.70866141732283472" top="0.35433070866141736" bottom="0.35433070866141736" header="0.31496062992125984" footer="0.31496062992125984"/>
  <pageSetup paperSize="9" scale="64" orientation="landscape" r:id="rId1"/>
  <headerFooter>
    <oddFooter>&amp;L&amp;8&amp;"Calibri"SN 2269/16&amp;C&amp;10&amp;"Calibri"Bijlage III - Financieel inschrijvingsformulier &amp;R&amp;10&amp;"Calibri"&amp;P/&amp;N</oddFooter>
  </headerFooter>
  <rowBreaks count="2" manualBreakCount="2">
    <brk id="9" max="16383" man="1"/>
    <brk id="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53"/>
  <sheetViews>
    <sheetView zoomScaleNormal="100" workbookViewId="0">
      <selection activeCell="B7" sqref="B7:G7"/>
    </sheetView>
  </sheetViews>
  <sheetFormatPr defaultRowHeight="15" x14ac:dyDescent="0.25"/>
  <cols>
    <col min="1" max="1" width="2.140625" style="71" customWidth="1"/>
    <col min="2" max="2" width="9.140625" style="71"/>
    <col min="3" max="3" width="19.5703125" style="71" bestFit="1" customWidth="1"/>
    <col min="4" max="4" width="71.7109375" style="71" customWidth="1"/>
    <col min="5" max="5" width="12.28515625" style="72" customWidth="1"/>
    <col min="6" max="6" width="12.7109375" style="72" customWidth="1"/>
    <col min="7" max="7" width="21.85546875" style="71" customWidth="1"/>
    <col min="8" max="9" width="9.140625" style="118"/>
    <col min="10" max="10" width="9.140625" style="71"/>
    <col min="11" max="11" width="12.5703125" style="71" customWidth="1"/>
    <col min="12" max="12" width="38.42578125" style="71" customWidth="1"/>
    <col min="13" max="17" width="9.28515625" style="71" customWidth="1"/>
    <col min="18" max="16384" width="9.140625" style="71"/>
  </cols>
  <sheetData>
    <row r="4" spans="2:9" ht="35.25" customHeight="1" x14ac:dyDescent="0.25">
      <c r="D4" s="73" t="s">
        <v>82</v>
      </c>
      <c r="H4" s="71"/>
      <c r="I4" s="71"/>
    </row>
    <row r="5" spans="2:9" ht="7.5" customHeight="1" thickBot="1" x14ac:dyDescent="0.3">
      <c r="H5" s="71"/>
      <c r="I5" s="71"/>
    </row>
    <row r="6" spans="2:9" ht="18.75" customHeight="1" x14ac:dyDescent="0.25">
      <c r="B6" s="138" t="s">
        <v>83</v>
      </c>
      <c r="C6" s="139"/>
      <c r="D6" s="139"/>
      <c r="E6" s="139"/>
      <c r="F6" s="139"/>
      <c r="G6" s="140"/>
      <c r="H6" s="71"/>
      <c r="I6" s="71"/>
    </row>
    <row r="7" spans="2:9" ht="15.75" x14ac:dyDescent="0.25">
      <c r="B7" s="141" t="s">
        <v>235</v>
      </c>
      <c r="C7" s="142"/>
      <c r="D7" s="142"/>
      <c r="E7" s="142"/>
      <c r="F7" s="142"/>
      <c r="G7" s="143"/>
      <c r="H7" s="71"/>
      <c r="I7" s="71"/>
    </row>
    <row r="8" spans="2:9" ht="15" customHeight="1" thickBot="1" x14ac:dyDescent="0.3">
      <c r="B8" s="144" t="s">
        <v>84</v>
      </c>
      <c r="C8" s="145"/>
      <c r="D8" s="145"/>
      <c r="E8" s="145"/>
      <c r="F8" s="145"/>
      <c r="G8" s="146"/>
      <c r="H8" s="71"/>
      <c r="I8" s="71"/>
    </row>
    <row r="9" spans="2:9" ht="8.25" customHeight="1" x14ac:dyDescent="0.25">
      <c r="B9" s="74"/>
      <c r="C9" s="74"/>
      <c r="D9" s="74"/>
      <c r="E9" s="75"/>
      <c r="F9" s="75"/>
      <c r="G9" s="74"/>
      <c r="H9" s="71"/>
      <c r="I9" s="71"/>
    </row>
    <row r="10" spans="2:9" ht="8.25" customHeight="1" thickBot="1" x14ac:dyDescent="0.3">
      <c r="C10" s="76"/>
      <c r="D10" s="77"/>
      <c r="E10" s="78"/>
      <c r="F10" s="79"/>
      <c r="G10" s="80"/>
      <c r="H10" s="71"/>
      <c r="I10" s="71"/>
    </row>
    <row r="11" spans="2:9" ht="16.5" thickBot="1" x14ac:dyDescent="0.3">
      <c r="B11" s="148" t="s">
        <v>85</v>
      </c>
      <c r="C11" s="149"/>
      <c r="D11" s="149"/>
      <c r="E11" s="149"/>
      <c r="F11" s="149"/>
      <c r="G11" s="150"/>
      <c r="H11" s="71"/>
      <c r="I11" s="71"/>
    </row>
    <row r="12" spans="2:9" ht="57.75" thickBot="1" x14ac:dyDescent="0.3">
      <c r="B12" s="81" t="s">
        <v>86</v>
      </c>
      <c r="C12" s="82" t="s">
        <v>87</v>
      </c>
      <c r="D12" s="82" t="s">
        <v>88</v>
      </c>
      <c r="E12" s="82" t="s">
        <v>89</v>
      </c>
      <c r="F12" s="82" t="s">
        <v>90</v>
      </c>
      <c r="G12" s="87" t="s">
        <v>91</v>
      </c>
      <c r="H12" s="71"/>
      <c r="I12" s="71"/>
    </row>
    <row r="13" spans="2:9" x14ac:dyDescent="0.25">
      <c r="B13" s="88" t="s">
        <v>92</v>
      </c>
      <c r="C13" s="89" t="s">
        <v>93</v>
      </c>
      <c r="D13" s="90" t="s">
        <v>94</v>
      </c>
      <c r="E13" s="91" t="s">
        <v>95</v>
      </c>
      <c r="F13" s="92">
        <v>1</v>
      </c>
      <c r="G13" s="132"/>
      <c r="H13" s="71"/>
      <c r="I13" s="71"/>
    </row>
    <row r="14" spans="2:9" x14ac:dyDescent="0.25">
      <c r="B14" s="93" t="s">
        <v>96</v>
      </c>
      <c r="C14" s="94" t="s">
        <v>97</v>
      </c>
      <c r="D14" s="95" t="s">
        <v>98</v>
      </c>
      <c r="E14" s="91" t="s">
        <v>99</v>
      </c>
      <c r="F14" s="96">
        <v>1</v>
      </c>
      <c r="G14" s="133"/>
      <c r="H14" s="71"/>
      <c r="I14" s="71"/>
    </row>
    <row r="15" spans="2:9" x14ac:dyDescent="0.25">
      <c r="B15" s="93" t="s">
        <v>100</v>
      </c>
      <c r="C15" s="94" t="s">
        <v>101</v>
      </c>
      <c r="D15" s="97" t="s">
        <v>102</v>
      </c>
      <c r="E15" s="91" t="s">
        <v>103</v>
      </c>
      <c r="F15" s="96">
        <v>1</v>
      </c>
      <c r="G15" s="133"/>
      <c r="H15" s="71"/>
      <c r="I15" s="71"/>
    </row>
    <row r="16" spans="2:9" x14ac:dyDescent="0.25">
      <c r="B16" s="93" t="s">
        <v>104</v>
      </c>
      <c r="C16" s="94" t="s">
        <v>105</v>
      </c>
      <c r="D16" s="98" t="s">
        <v>106</v>
      </c>
      <c r="E16" s="91" t="s">
        <v>107</v>
      </c>
      <c r="F16" s="96">
        <v>1</v>
      </c>
      <c r="G16" s="133"/>
      <c r="H16" s="71"/>
      <c r="I16" s="71"/>
    </row>
    <row r="17" spans="2:9" x14ac:dyDescent="0.25">
      <c r="B17" s="88" t="s">
        <v>108</v>
      </c>
      <c r="C17" s="94" t="s">
        <v>109</v>
      </c>
      <c r="D17" s="97" t="s">
        <v>110</v>
      </c>
      <c r="E17" s="91" t="s">
        <v>111</v>
      </c>
      <c r="F17" s="96">
        <v>1</v>
      </c>
      <c r="G17" s="133"/>
      <c r="H17" s="71"/>
      <c r="I17" s="71"/>
    </row>
    <row r="18" spans="2:9" ht="15.75" thickBot="1" x14ac:dyDescent="0.3">
      <c r="C18" s="76"/>
      <c r="D18" s="99" t="s">
        <v>112</v>
      </c>
      <c r="E18" s="100"/>
      <c r="F18" s="101"/>
      <c r="G18" s="102">
        <f>SUM(G13:G17)</f>
        <v>0</v>
      </c>
      <c r="H18" s="71"/>
      <c r="I18" s="71"/>
    </row>
    <row r="19" spans="2:9" ht="15.75" thickBot="1" x14ac:dyDescent="0.3">
      <c r="H19" s="71"/>
      <c r="I19" s="71"/>
    </row>
    <row r="20" spans="2:9" ht="26.25" customHeight="1" thickBot="1" x14ac:dyDescent="0.3">
      <c r="B20" s="151" t="s">
        <v>113</v>
      </c>
      <c r="C20" s="152"/>
      <c r="D20" s="152"/>
      <c r="E20" s="152"/>
      <c r="F20" s="152"/>
      <c r="G20" s="153"/>
      <c r="H20" s="71"/>
      <c r="I20" s="71"/>
    </row>
    <row r="21" spans="2:9" ht="43.5" thickBot="1" x14ac:dyDescent="0.3">
      <c r="B21" s="103" t="s">
        <v>114</v>
      </c>
      <c r="C21" s="83" t="s">
        <v>115</v>
      </c>
      <c r="D21" s="104" t="s">
        <v>116</v>
      </c>
      <c r="E21" s="105" t="s">
        <v>117</v>
      </c>
      <c r="F21" s="105" t="s">
        <v>118</v>
      </c>
      <c r="G21" s="105" t="s">
        <v>119</v>
      </c>
      <c r="H21" s="71"/>
      <c r="I21" s="71"/>
    </row>
    <row r="22" spans="2:9" x14ac:dyDescent="0.25">
      <c r="B22" s="106" t="s">
        <v>120</v>
      </c>
      <c r="C22" s="107" t="s">
        <v>121</v>
      </c>
      <c r="D22" s="108" t="s">
        <v>122</v>
      </c>
      <c r="E22" s="28">
        <v>20</v>
      </c>
      <c r="F22" s="66"/>
      <c r="G22" s="29">
        <f t="shared" ref="G22:G29" si="0">E22*F22</f>
        <v>0</v>
      </c>
      <c r="H22" s="71"/>
      <c r="I22" s="71"/>
    </row>
    <row r="23" spans="2:9" x14ac:dyDescent="0.25">
      <c r="B23" s="109" t="s">
        <v>123</v>
      </c>
      <c r="C23" s="110" t="s">
        <v>124</v>
      </c>
      <c r="D23" s="111" t="s">
        <v>125</v>
      </c>
      <c r="E23" s="33">
        <v>5</v>
      </c>
      <c r="F23" s="67"/>
      <c r="G23" s="34">
        <f t="shared" si="0"/>
        <v>0</v>
      </c>
      <c r="H23" s="71"/>
      <c r="I23" s="71"/>
    </row>
    <row r="24" spans="2:9" x14ac:dyDescent="0.25">
      <c r="B24" s="109" t="s">
        <v>126</v>
      </c>
      <c r="C24" s="110" t="s">
        <v>127</v>
      </c>
      <c r="D24" s="111" t="s">
        <v>128</v>
      </c>
      <c r="E24" s="33">
        <v>10</v>
      </c>
      <c r="F24" s="67"/>
      <c r="G24" s="34">
        <f t="shared" si="0"/>
        <v>0</v>
      </c>
      <c r="H24" s="71"/>
      <c r="I24" s="71"/>
    </row>
    <row r="25" spans="2:9" x14ac:dyDescent="0.25">
      <c r="B25" s="109" t="s">
        <v>129</v>
      </c>
      <c r="C25" s="110" t="s">
        <v>130</v>
      </c>
      <c r="D25" s="111" t="s">
        <v>131</v>
      </c>
      <c r="E25" s="33">
        <v>5</v>
      </c>
      <c r="F25" s="67"/>
      <c r="G25" s="34">
        <f t="shared" si="0"/>
        <v>0</v>
      </c>
      <c r="H25" s="71"/>
      <c r="I25" s="71"/>
    </row>
    <row r="26" spans="2:9" x14ac:dyDescent="0.25">
      <c r="B26" s="109" t="s">
        <v>132</v>
      </c>
      <c r="C26" s="110" t="s">
        <v>133</v>
      </c>
      <c r="D26" s="111" t="s">
        <v>134</v>
      </c>
      <c r="E26" s="33">
        <v>10</v>
      </c>
      <c r="F26" s="67"/>
      <c r="G26" s="34">
        <f t="shared" si="0"/>
        <v>0</v>
      </c>
      <c r="H26" s="71"/>
      <c r="I26" s="71"/>
    </row>
    <row r="27" spans="2:9" x14ac:dyDescent="0.25">
      <c r="B27" s="109" t="s">
        <v>135</v>
      </c>
      <c r="C27" s="110" t="s">
        <v>136</v>
      </c>
      <c r="D27" s="111" t="s">
        <v>137</v>
      </c>
      <c r="E27" s="33">
        <v>5</v>
      </c>
      <c r="F27" s="67"/>
      <c r="G27" s="34">
        <f t="shared" si="0"/>
        <v>0</v>
      </c>
      <c r="H27" s="71"/>
      <c r="I27" s="71"/>
    </row>
    <row r="28" spans="2:9" x14ac:dyDescent="0.25">
      <c r="B28" s="109" t="s">
        <v>138</v>
      </c>
      <c r="C28" s="110" t="s">
        <v>139</v>
      </c>
      <c r="D28" s="111" t="s">
        <v>140</v>
      </c>
      <c r="E28" s="33">
        <v>10</v>
      </c>
      <c r="F28" s="67"/>
      <c r="G28" s="34">
        <f t="shared" si="0"/>
        <v>0</v>
      </c>
      <c r="H28" s="71"/>
      <c r="I28" s="71"/>
    </row>
    <row r="29" spans="2:9" ht="15.75" thickBot="1" x14ac:dyDescent="0.3">
      <c r="B29" s="112" t="s">
        <v>141</v>
      </c>
      <c r="C29" s="113" t="s">
        <v>142</v>
      </c>
      <c r="D29" s="114" t="s">
        <v>143</v>
      </c>
      <c r="E29" s="38">
        <v>5</v>
      </c>
      <c r="F29" s="68"/>
      <c r="G29" s="39">
        <f t="shared" si="0"/>
        <v>0</v>
      </c>
      <c r="H29" s="71"/>
      <c r="I29" s="71"/>
    </row>
    <row r="30" spans="2:9" s="117" customFormat="1" ht="15.75" thickBot="1" x14ac:dyDescent="0.3">
      <c r="B30" s="115"/>
      <c r="C30" s="116"/>
      <c r="D30" s="163" t="s">
        <v>144</v>
      </c>
      <c r="E30" s="164"/>
      <c r="F30" s="165"/>
      <c r="G30" s="7">
        <f>SUM(G22:G29)</f>
        <v>0</v>
      </c>
    </row>
    <row r="31" spans="2:9" ht="15.75" thickBot="1" x14ac:dyDescent="0.3">
      <c r="B31" s="115"/>
      <c r="C31" s="118"/>
      <c r="D31" s="118"/>
      <c r="E31" s="119"/>
      <c r="F31" s="119"/>
      <c r="G31" s="118"/>
      <c r="H31" s="71"/>
      <c r="I31" s="71"/>
    </row>
    <row r="32" spans="2:9" ht="27" customHeight="1" thickBot="1" x14ac:dyDescent="0.3">
      <c r="B32" s="154" t="s">
        <v>145</v>
      </c>
      <c r="C32" s="155"/>
      <c r="D32" s="155"/>
      <c r="E32" s="155"/>
      <c r="F32" s="155"/>
      <c r="G32" s="156"/>
      <c r="H32" s="71"/>
      <c r="I32" s="71"/>
    </row>
    <row r="33" spans="2:9" ht="29.25" thickBot="1" x14ac:dyDescent="0.3">
      <c r="B33" s="166" t="s">
        <v>146</v>
      </c>
      <c r="C33" s="167"/>
      <c r="D33" s="120" t="s">
        <v>147</v>
      </c>
      <c r="E33" s="121" t="s">
        <v>148</v>
      </c>
      <c r="F33" s="121" t="s">
        <v>149</v>
      </c>
      <c r="G33" s="121" t="s">
        <v>150</v>
      </c>
      <c r="H33" s="71"/>
      <c r="I33" s="71"/>
    </row>
    <row r="34" spans="2:9" x14ac:dyDescent="0.25">
      <c r="B34" s="168" t="s">
        <v>151</v>
      </c>
      <c r="C34" s="169"/>
      <c r="D34" s="122" t="s">
        <v>152</v>
      </c>
      <c r="E34" s="43">
        <v>2500</v>
      </c>
      <c r="F34" s="69"/>
      <c r="G34" s="44">
        <f>E34*F34</f>
        <v>0</v>
      </c>
      <c r="H34" s="71"/>
      <c r="I34" s="71"/>
    </row>
    <row r="35" spans="2:9" ht="15.75" thickBot="1" x14ac:dyDescent="0.3">
      <c r="B35" s="170" t="s">
        <v>153</v>
      </c>
      <c r="C35" s="171"/>
      <c r="D35" s="123" t="s">
        <v>154</v>
      </c>
      <c r="E35" s="45">
        <v>2500</v>
      </c>
      <c r="F35" s="70"/>
      <c r="G35" s="46">
        <f>E35*F35</f>
        <v>0</v>
      </c>
      <c r="H35" s="71"/>
      <c r="I35" s="71"/>
    </row>
    <row r="36" spans="2:9" ht="15.75" thickBot="1" x14ac:dyDescent="0.3">
      <c r="B36" s="115"/>
      <c r="C36" s="116"/>
      <c r="D36" s="124" t="s">
        <v>155</v>
      </c>
      <c r="E36" s="125"/>
      <c r="F36" s="126"/>
      <c r="G36" s="7">
        <f>SUM(G34:G35)</f>
        <v>0</v>
      </c>
      <c r="H36" s="71"/>
      <c r="I36" s="71"/>
    </row>
    <row r="37" spans="2:9" ht="15.75" thickBot="1" x14ac:dyDescent="0.3">
      <c r="B37" s="115"/>
      <c r="H37" s="71"/>
      <c r="I37" s="71"/>
    </row>
    <row r="38" spans="2:9" ht="16.5" thickBot="1" x14ac:dyDescent="0.3">
      <c r="B38" s="157" t="s">
        <v>156</v>
      </c>
      <c r="C38" s="158"/>
      <c r="D38" s="159"/>
      <c r="E38" s="160">
        <f>G18+G30+G36</f>
        <v>0</v>
      </c>
      <c r="F38" s="161"/>
      <c r="G38" s="162"/>
      <c r="H38" s="71"/>
      <c r="I38" s="71"/>
    </row>
    <row r="39" spans="2:9" x14ac:dyDescent="0.25">
      <c r="B39" s="127"/>
      <c r="C39" s="127"/>
      <c r="D39" s="127"/>
      <c r="E39" s="128"/>
      <c r="F39" s="129"/>
      <c r="G39" s="129"/>
      <c r="H39" s="71"/>
      <c r="I39" s="71"/>
    </row>
    <row r="40" spans="2:9" ht="60.75" customHeight="1" x14ac:dyDescent="0.25">
      <c r="B40" s="147" t="s">
        <v>157</v>
      </c>
      <c r="C40" s="147"/>
      <c r="D40" s="147"/>
      <c r="E40" s="147"/>
      <c r="F40" s="147"/>
      <c r="G40" s="147"/>
      <c r="H40" s="71"/>
      <c r="I40" s="71"/>
    </row>
    <row r="41" spans="2:9" ht="12" customHeight="1" x14ac:dyDescent="0.25">
      <c r="B41" s="130"/>
      <c r="C41" s="130"/>
      <c r="D41" s="130"/>
      <c r="E41" s="130"/>
      <c r="F41" s="130"/>
      <c r="G41" s="130"/>
      <c r="H41" s="71"/>
      <c r="I41" s="71"/>
    </row>
    <row r="42" spans="2:9" x14ac:dyDescent="0.25">
      <c r="B42" s="131" t="s">
        <v>158</v>
      </c>
      <c r="C42" s="131"/>
      <c r="H42" s="71"/>
      <c r="I42" s="71"/>
    </row>
    <row r="43" spans="2:9" x14ac:dyDescent="0.25">
      <c r="B43" s="172" t="s">
        <v>232</v>
      </c>
      <c r="C43" s="173"/>
      <c r="D43" s="173"/>
      <c r="H43" s="71"/>
      <c r="I43" s="71"/>
    </row>
    <row r="44" spans="2:9" x14ac:dyDescent="0.25">
      <c r="H44" s="71"/>
      <c r="I44" s="71"/>
    </row>
    <row r="45" spans="2:9" x14ac:dyDescent="0.25">
      <c r="H45" s="71"/>
      <c r="I45" s="71"/>
    </row>
    <row r="46" spans="2:9" x14ac:dyDescent="0.25">
      <c r="H46" s="71"/>
      <c r="I46" s="71"/>
    </row>
    <row r="47" spans="2:9" x14ac:dyDescent="0.25">
      <c r="H47" s="71"/>
      <c r="I47" s="71"/>
    </row>
    <row r="48" spans="2:9" x14ac:dyDescent="0.25">
      <c r="H48" s="71"/>
      <c r="I48" s="71"/>
    </row>
    <row r="49" spans="8:9" x14ac:dyDescent="0.25">
      <c r="H49" s="71"/>
      <c r="I49" s="71"/>
    </row>
    <row r="50" spans="8:9" x14ac:dyDescent="0.25">
      <c r="H50" s="71"/>
      <c r="I50" s="71"/>
    </row>
    <row r="51" spans="8:9" x14ac:dyDescent="0.25">
      <c r="H51" s="71"/>
      <c r="I51" s="71"/>
    </row>
    <row r="52" spans="8:9" x14ac:dyDescent="0.25">
      <c r="H52" s="71"/>
      <c r="I52" s="71"/>
    </row>
    <row r="53" spans="8:9" x14ac:dyDescent="0.25">
      <c r="H53" s="71"/>
      <c r="I53" s="71"/>
    </row>
  </sheetData>
  <mergeCells count="14">
    <mergeCell ref="B43:D43"/>
    <mergeCell ref="D30:F30"/>
    <mergeCell ref="B6:G6"/>
    <mergeCell ref="B7:G7"/>
    <mergeCell ref="B8:G8"/>
    <mergeCell ref="B11:G11"/>
    <mergeCell ref="B20:G20"/>
    <mergeCell ref="B40:G40"/>
    <mergeCell ref="B32:G32"/>
    <mergeCell ref="B33:C33"/>
    <mergeCell ref="B34:C34"/>
    <mergeCell ref="B35:C35"/>
    <mergeCell ref="B38:D38"/>
    <mergeCell ref="E38:G38"/>
  </mergeCells>
  <pageMargins left="1.8897637795275593" right="0.70866141732283472" top="0.74803149606299213" bottom="0.74803149606299213" header="0.31496062992125984" footer="0.31496062992125984"/>
  <pageSetup paperSize="9" scale="62" orientation="landscape" r:id="rId1"/>
  <headerFooter>
    <oddFooter>&amp;LSN 2269/16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opLeftCell="A2" zoomScaleNormal="100" workbookViewId="0">
      <selection activeCell="B7" sqref="B7:G7"/>
    </sheetView>
  </sheetViews>
  <sheetFormatPr defaultRowHeight="15" x14ac:dyDescent="0.25"/>
  <cols>
    <col min="1" max="1" width="3.140625" style="54" customWidth="1"/>
    <col min="2" max="2" width="10.5703125" style="54" customWidth="1"/>
    <col min="3" max="3" width="20.28515625" style="54" customWidth="1"/>
    <col min="4" max="4" width="75.7109375" style="54" customWidth="1"/>
    <col min="5" max="5" width="15" style="54" customWidth="1"/>
    <col min="6" max="6" width="12.140625" style="54" customWidth="1"/>
    <col min="7" max="7" width="20.42578125" style="54" customWidth="1"/>
    <col min="8" max="16384" width="9.140625" style="54"/>
  </cols>
  <sheetData>
    <row r="1" spans="1:7" x14ac:dyDescent="0.25">
      <c r="A1" s="71"/>
      <c r="B1" s="71"/>
      <c r="C1" s="71"/>
      <c r="D1" s="71"/>
      <c r="E1" s="72"/>
      <c r="F1" s="72"/>
      <c r="G1" s="71"/>
    </row>
    <row r="2" spans="1:7" x14ac:dyDescent="0.25">
      <c r="A2" s="71"/>
      <c r="B2" s="71"/>
      <c r="C2" s="71"/>
      <c r="D2" s="71"/>
      <c r="E2" s="72"/>
      <c r="F2" s="72"/>
      <c r="G2" s="71"/>
    </row>
    <row r="3" spans="1:7" x14ac:dyDescent="0.25">
      <c r="A3" s="71"/>
      <c r="B3" s="71"/>
      <c r="C3" s="71"/>
      <c r="D3" s="71"/>
      <c r="E3" s="72"/>
      <c r="F3" s="72"/>
      <c r="G3" s="71"/>
    </row>
    <row r="4" spans="1:7" x14ac:dyDescent="0.25">
      <c r="A4" s="71"/>
      <c r="B4" s="71"/>
      <c r="C4" s="71"/>
      <c r="D4" s="73" t="s">
        <v>159</v>
      </c>
      <c r="E4" s="72"/>
      <c r="F4" s="72"/>
      <c r="G4" s="71"/>
    </row>
    <row r="5" spans="1:7" ht="15.75" thickBot="1" x14ac:dyDescent="0.3">
      <c r="A5" s="71"/>
      <c r="B5" s="71"/>
      <c r="C5" s="71"/>
      <c r="D5" s="71"/>
      <c r="E5" s="72"/>
      <c r="F5" s="72"/>
      <c r="G5" s="71"/>
    </row>
    <row r="6" spans="1:7" s="55" customFormat="1" ht="26.25" customHeight="1" x14ac:dyDescent="0.25">
      <c r="A6" s="71"/>
      <c r="B6" s="138" t="s">
        <v>160</v>
      </c>
      <c r="C6" s="139"/>
      <c r="D6" s="139"/>
      <c r="E6" s="139"/>
      <c r="F6" s="139"/>
      <c r="G6" s="140"/>
    </row>
    <row r="7" spans="1:7" s="55" customFormat="1" ht="15.75" x14ac:dyDescent="0.25">
      <c r="A7" s="71"/>
      <c r="B7" s="141" t="s">
        <v>234</v>
      </c>
      <c r="C7" s="142"/>
      <c r="D7" s="142"/>
      <c r="E7" s="142"/>
      <c r="F7" s="142"/>
      <c r="G7" s="143"/>
    </row>
    <row r="8" spans="1:7" s="56" customFormat="1" ht="16.5" thickBot="1" x14ac:dyDescent="0.3">
      <c r="A8" s="71"/>
      <c r="B8" s="144" t="s">
        <v>161</v>
      </c>
      <c r="C8" s="145"/>
      <c r="D8" s="145"/>
      <c r="E8" s="145"/>
      <c r="F8" s="145"/>
      <c r="G8" s="146"/>
    </row>
    <row r="9" spans="1:7" s="55" customFormat="1" ht="15.75" x14ac:dyDescent="0.25">
      <c r="A9" s="71"/>
      <c r="B9" s="74"/>
      <c r="C9" s="74"/>
      <c r="D9" s="74"/>
      <c r="E9" s="75"/>
      <c r="F9" s="75"/>
      <c r="G9" s="74"/>
    </row>
    <row r="10" spans="1:7" s="55" customFormat="1" ht="15.75" thickBot="1" x14ac:dyDescent="0.3">
      <c r="A10" s="71"/>
      <c r="B10" s="71"/>
      <c r="C10" s="76"/>
      <c r="D10" s="77"/>
      <c r="E10" s="78"/>
      <c r="F10" s="79"/>
      <c r="G10" s="80"/>
    </row>
    <row r="11" spans="1:7" s="55" customFormat="1" ht="16.5" thickBot="1" x14ac:dyDescent="0.3">
      <c r="A11" s="71"/>
      <c r="B11" s="148" t="s">
        <v>162</v>
      </c>
      <c r="C11" s="149"/>
      <c r="D11" s="149"/>
      <c r="E11" s="149"/>
      <c r="F11" s="149"/>
      <c r="G11" s="150"/>
    </row>
    <row r="12" spans="1:7" s="55" customFormat="1" ht="57.75" thickBot="1" x14ac:dyDescent="0.3">
      <c r="A12" s="71"/>
      <c r="B12" s="81" t="s">
        <v>163</v>
      </c>
      <c r="C12" s="82" t="s">
        <v>164</v>
      </c>
      <c r="D12" s="82" t="s">
        <v>165</v>
      </c>
      <c r="E12" s="82" t="s">
        <v>166</v>
      </c>
      <c r="F12" s="82" t="s">
        <v>167</v>
      </c>
      <c r="G12" s="83" t="s">
        <v>168</v>
      </c>
    </row>
    <row r="13" spans="1:7" s="55" customFormat="1" x14ac:dyDescent="0.25">
      <c r="A13" s="3"/>
      <c r="B13" s="11" t="s">
        <v>169</v>
      </c>
      <c r="C13" s="13" t="s">
        <v>170</v>
      </c>
      <c r="D13" s="14" t="s">
        <v>233</v>
      </c>
      <c r="E13" s="57" t="s">
        <v>171</v>
      </c>
      <c r="F13" s="63">
        <v>1</v>
      </c>
      <c r="G13" s="84"/>
    </row>
    <row r="14" spans="1:7" s="55" customFormat="1" x14ac:dyDescent="0.25">
      <c r="A14" s="3"/>
      <c r="B14" s="12" t="s">
        <v>172</v>
      </c>
      <c r="C14" s="15" t="s">
        <v>173</v>
      </c>
      <c r="D14" s="14" t="s">
        <v>233</v>
      </c>
      <c r="E14" s="58" t="s">
        <v>174</v>
      </c>
      <c r="F14" s="64">
        <v>1</v>
      </c>
      <c r="G14" s="85"/>
    </row>
    <row r="15" spans="1:7" s="55" customFormat="1" x14ac:dyDescent="0.25">
      <c r="A15" s="3"/>
      <c r="B15" s="12" t="s">
        <v>175</v>
      </c>
      <c r="C15" s="13" t="s">
        <v>176</v>
      </c>
      <c r="D15" s="14" t="s">
        <v>233</v>
      </c>
      <c r="E15" s="58" t="s">
        <v>177</v>
      </c>
      <c r="F15" s="64">
        <v>1</v>
      </c>
      <c r="G15" s="85"/>
    </row>
    <row r="16" spans="1:7" s="55" customFormat="1" x14ac:dyDescent="0.25">
      <c r="A16" s="3"/>
      <c r="B16" s="12" t="s">
        <v>178</v>
      </c>
      <c r="C16" s="13" t="s">
        <v>179</v>
      </c>
      <c r="D16" s="14" t="s">
        <v>233</v>
      </c>
      <c r="E16" s="58" t="s">
        <v>180</v>
      </c>
      <c r="F16" s="64">
        <v>1</v>
      </c>
      <c r="G16" s="85"/>
    </row>
    <row r="17" spans="1:7" s="55" customFormat="1" ht="15.75" thickBot="1" x14ac:dyDescent="0.3">
      <c r="A17" s="3"/>
      <c r="B17" s="59" t="s">
        <v>181</v>
      </c>
      <c r="C17" s="60" t="s">
        <v>182</v>
      </c>
      <c r="D17" s="61" t="s">
        <v>233</v>
      </c>
      <c r="E17" s="62" t="s">
        <v>183</v>
      </c>
      <c r="F17" s="65">
        <v>1</v>
      </c>
      <c r="G17" s="86"/>
    </row>
    <row r="18" spans="1:7" ht="15.75" thickBot="1" x14ac:dyDescent="0.3">
      <c r="A18" s="3"/>
      <c r="B18" s="3"/>
      <c r="C18" s="16"/>
      <c r="D18" s="17" t="s">
        <v>184</v>
      </c>
      <c r="E18" s="18"/>
      <c r="F18" s="19"/>
      <c r="G18" s="20">
        <f>SUM(G13:G17)</f>
        <v>0</v>
      </c>
    </row>
    <row r="19" spans="1:7" ht="15.75" thickBot="1" x14ac:dyDescent="0.3">
      <c r="A19" s="3"/>
      <c r="B19" s="3"/>
      <c r="C19" s="3"/>
      <c r="D19" s="3"/>
      <c r="E19" s="1"/>
      <c r="F19" s="1"/>
      <c r="G19" s="3"/>
    </row>
    <row r="20" spans="1:7" ht="16.5" thickBot="1" x14ac:dyDescent="0.3">
      <c r="A20" s="3"/>
      <c r="B20" s="181" t="s">
        <v>185</v>
      </c>
      <c r="C20" s="182"/>
      <c r="D20" s="182"/>
      <c r="E20" s="182"/>
      <c r="F20" s="182"/>
      <c r="G20" s="183"/>
    </row>
    <row r="21" spans="1:7" ht="43.5" thickBot="1" x14ac:dyDescent="0.3">
      <c r="A21" s="3"/>
      <c r="B21" s="21" t="s">
        <v>186</v>
      </c>
      <c r="C21" s="22" t="s">
        <v>187</v>
      </c>
      <c r="D21" s="23" t="s">
        <v>188</v>
      </c>
      <c r="E21" s="24" t="s">
        <v>189</v>
      </c>
      <c r="F21" s="24" t="s">
        <v>190</v>
      </c>
      <c r="G21" s="24" t="s">
        <v>191</v>
      </c>
    </row>
    <row r="22" spans="1:7" x14ac:dyDescent="0.25">
      <c r="A22" s="3"/>
      <c r="B22" s="25" t="s">
        <v>192</v>
      </c>
      <c r="C22" s="26" t="s">
        <v>193</v>
      </c>
      <c r="D22" s="27" t="s">
        <v>194</v>
      </c>
      <c r="E22" s="28">
        <v>200</v>
      </c>
      <c r="F22" s="66"/>
      <c r="G22" s="29">
        <f t="shared" ref="G22:G29" si="0">E22*F22</f>
        <v>0</v>
      </c>
    </row>
    <row r="23" spans="1:7" x14ac:dyDescent="0.25">
      <c r="A23" s="3"/>
      <c r="B23" s="30" t="s">
        <v>195</v>
      </c>
      <c r="C23" s="31" t="s">
        <v>196</v>
      </c>
      <c r="D23" s="32" t="s">
        <v>197</v>
      </c>
      <c r="E23" s="33">
        <v>40</v>
      </c>
      <c r="F23" s="67"/>
      <c r="G23" s="34">
        <f t="shared" si="0"/>
        <v>0</v>
      </c>
    </row>
    <row r="24" spans="1:7" x14ac:dyDescent="0.25">
      <c r="A24" s="3"/>
      <c r="B24" s="30" t="s">
        <v>198</v>
      </c>
      <c r="C24" s="31" t="s">
        <v>199</v>
      </c>
      <c r="D24" s="32" t="s">
        <v>200</v>
      </c>
      <c r="E24" s="33">
        <v>16</v>
      </c>
      <c r="F24" s="67"/>
      <c r="G24" s="34">
        <f t="shared" si="0"/>
        <v>0</v>
      </c>
    </row>
    <row r="25" spans="1:7" x14ac:dyDescent="0.25">
      <c r="A25" s="3"/>
      <c r="B25" s="30" t="s">
        <v>201</v>
      </c>
      <c r="C25" s="31" t="s">
        <v>202</v>
      </c>
      <c r="D25" s="32" t="s">
        <v>203</v>
      </c>
      <c r="E25" s="33">
        <v>8</v>
      </c>
      <c r="F25" s="67"/>
      <c r="G25" s="34">
        <f t="shared" si="0"/>
        <v>0</v>
      </c>
    </row>
    <row r="26" spans="1:7" x14ac:dyDescent="0.25">
      <c r="A26" s="3"/>
      <c r="B26" s="30" t="s">
        <v>204</v>
      </c>
      <c r="C26" s="31" t="s">
        <v>205</v>
      </c>
      <c r="D26" s="32" t="s">
        <v>206</v>
      </c>
      <c r="E26" s="33">
        <v>16</v>
      </c>
      <c r="F26" s="67"/>
      <c r="G26" s="34">
        <f t="shared" si="0"/>
        <v>0</v>
      </c>
    </row>
    <row r="27" spans="1:7" x14ac:dyDescent="0.25">
      <c r="A27" s="3"/>
      <c r="B27" s="30" t="s">
        <v>207</v>
      </c>
      <c r="C27" s="31" t="s">
        <v>208</v>
      </c>
      <c r="D27" s="32" t="s">
        <v>209</v>
      </c>
      <c r="E27" s="33">
        <v>8</v>
      </c>
      <c r="F27" s="67"/>
      <c r="G27" s="34">
        <f t="shared" si="0"/>
        <v>0</v>
      </c>
    </row>
    <row r="28" spans="1:7" x14ac:dyDescent="0.25">
      <c r="A28" s="3"/>
      <c r="B28" s="30" t="s">
        <v>210</v>
      </c>
      <c r="C28" s="31" t="s">
        <v>211</v>
      </c>
      <c r="D28" s="32" t="s">
        <v>212</v>
      </c>
      <c r="E28" s="33">
        <v>8</v>
      </c>
      <c r="F28" s="67"/>
      <c r="G28" s="34">
        <f t="shared" si="0"/>
        <v>0</v>
      </c>
    </row>
    <row r="29" spans="1:7" ht="15.75" thickBot="1" x14ac:dyDescent="0.3">
      <c r="A29" s="3"/>
      <c r="B29" s="35" t="s">
        <v>213</v>
      </c>
      <c r="C29" s="36" t="s">
        <v>214</v>
      </c>
      <c r="D29" s="37" t="s">
        <v>215</v>
      </c>
      <c r="E29" s="38">
        <v>4</v>
      </c>
      <c r="F29" s="68"/>
      <c r="G29" s="39">
        <f t="shared" si="0"/>
        <v>0</v>
      </c>
    </row>
    <row r="30" spans="1:7" ht="15.75" thickBot="1" x14ac:dyDescent="0.3">
      <c r="A30" s="4"/>
      <c r="B30" s="2"/>
      <c r="C30" s="40"/>
      <c r="D30" s="184" t="s">
        <v>216</v>
      </c>
      <c r="E30" s="185"/>
      <c r="F30" s="186"/>
      <c r="G30" s="7">
        <f>SUM(G22:G29)</f>
        <v>0</v>
      </c>
    </row>
    <row r="31" spans="1:7" ht="15.75" thickBot="1" x14ac:dyDescent="0.3">
      <c r="A31" s="3"/>
      <c r="B31" s="2"/>
      <c r="C31" s="5"/>
      <c r="D31" s="5"/>
      <c r="E31" s="6"/>
      <c r="F31" s="6"/>
      <c r="G31" s="5"/>
    </row>
    <row r="32" spans="1:7" ht="15.75" thickBot="1" x14ac:dyDescent="0.3">
      <c r="A32" s="3"/>
      <c r="B32" s="187" t="s">
        <v>217</v>
      </c>
      <c r="C32" s="188"/>
      <c r="D32" s="188"/>
      <c r="E32" s="188"/>
      <c r="F32" s="188"/>
      <c r="G32" s="189"/>
    </row>
    <row r="33" spans="1:7" ht="43.5" thickBot="1" x14ac:dyDescent="0.3">
      <c r="A33" s="3"/>
      <c r="B33" s="190" t="s">
        <v>218</v>
      </c>
      <c r="C33" s="191"/>
      <c r="D33" s="41" t="s">
        <v>219</v>
      </c>
      <c r="E33" s="42" t="s">
        <v>220</v>
      </c>
      <c r="F33" s="42" t="s">
        <v>221</v>
      </c>
      <c r="G33" s="42" t="s">
        <v>222</v>
      </c>
    </row>
    <row r="34" spans="1:7" x14ac:dyDescent="0.25">
      <c r="A34" s="3"/>
      <c r="B34" s="192" t="s">
        <v>223</v>
      </c>
      <c r="C34" s="193"/>
      <c r="D34" s="50" t="s">
        <v>224</v>
      </c>
      <c r="E34" s="43">
        <v>10000</v>
      </c>
      <c r="F34" s="69"/>
      <c r="G34" s="44">
        <f>E34*F34</f>
        <v>0</v>
      </c>
    </row>
    <row r="35" spans="1:7" ht="15.75" thickBot="1" x14ac:dyDescent="0.3">
      <c r="A35" s="3"/>
      <c r="B35" s="194" t="s">
        <v>225</v>
      </c>
      <c r="C35" s="195"/>
      <c r="D35" s="51" t="s">
        <v>226</v>
      </c>
      <c r="E35" s="45">
        <v>2500</v>
      </c>
      <c r="F35" s="70"/>
      <c r="G35" s="46">
        <f>E35*F35</f>
        <v>0</v>
      </c>
    </row>
    <row r="36" spans="1:7" ht="15.75" thickBot="1" x14ac:dyDescent="0.3">
      <c r="A36" s="3"/>
      <c r="B36" s="2"/>
      <c r="C36" s="40"/>
      <c r="D36" s="47" t="s">
        <v>227</v>
      </c>
      <c r="E36" s="48"/>
      <c r="F36" s="49"/>
      <c r="G36" s="7">
        <f>SUM(G22:G29)+SUM(G34:G35)</f>
        <v>0</v>
      </c>
    </row>
    <row r="37" spans="1:7" ht="15.75" thickBot="1" x14ac:dyDescent="0.3">
      <c r="A37" s="3"/>
      <c r="B37" s="2"/>
      <c r="C37" s="3"/>
      <c r="D37" s="3"/>
      <c r="E37" s="1"/>
      <c r="F37" s="1"/>
      <c r="G37" s="3"/>
    </row>
    <row r="38" spans="1:7" ht="15.75" thickBot="1" x14ac:dyDescent="0.3">
      <c r="A38" s="3"/>
      <c r="B38" s="174" t="s">
        <v>228</v>
      </c>
      <c r="C38" s="175"/>
      <c r="D38" s="176"/>
      <c r="E38" s="177">
        <f>G36+G30+G18</f>
        <v>0</v>
      </c>
      <c r="F38" s="178"/>
      <c r="G38" s="179"/>
    </row>
    <row r="39" spans="1:7" x14ac:dyDescent="0.25">
      <c r="A39" s="3"/>
      <c r="B39" s="8"/>
      <c r="C39" s="8"/>
      <c r="D39" s="8"/>
      <c r="E39" s="9"/>
      <c r="F39" s="10"/>
      <c r="G39" s="10"/>
    </row>
    <row r="40" spans="1:7" ht="87" customHeight="1" x14ac:dyDescent="0.25">
      <c r="A40" s="3"/>
      <c r="B40" s="180" t="s">
        <v>231</v>
      </c>
      <c r="C40" s="180"/>
      <c r="D40" s="180"/>
      <c r="E40" s="180"/>
      <c r="F40" s="180"/>
      <c r="G40" s="180"/>
    </row>
    <row r="41" spans="1:7" x14ac:dyDescent="0.25">
      <c r="A41" s="3"/>
      <c r="B41" s="53"/>
      <c r="C41" s="53"/>
      <c r="D41" s="53"/>
      <c r="E41" s="53"/>
      <c r="F41" s="53"/>
      <c r="G41" s="53"/>
    </row>
    <row r="42" spans="1:7" x14ac:dyDescent="0.25">
      <c r="A42" s="3"/>
      <c r="B42" s="52" t="s">
        <v>229</v>
      </c>
      <c r="C42" s="52"/>
      <c r="D42" s="3"/>
      <c r="E42" s="1"/>
      <c r="F42" s="1"/>
      <c r="G42" s="3"/>
    </row>
    <row r="43" spans="1:7" x14ac:dyDescent="0.25">
      <c r="A43" s="3"/>
      <c r="B43" s="52" t="s">
        <v>230</v>
      </c>
      <c r="C43" s="52"/>
      <c r="D43" s="3"/>
      <c r="E43" s="1"/>
      <c r="F43" s="1"/>
      <c r="G43" s="3"/>
    </row>
  </sheetData>
  <mergeCells count="13">
    <mergeCell ref="B38:D38"/>
    <mergeCell ref="E38:G38"/>
    <mergeCell ref="B40:G40"/>
    <mergeCell ref="B6:G6"/>
    <mergeCell ref="B7:G7"/>
    <mergeCell ref="B8:G8"/>
    <mergeCell ref="B11:G11"/>
    <mergeCell ref="B20:G20"/>
    <mergeCell ref="D30:F30"/>
    <mergeCell ref="B32:G32"/>
    <mergeCell ref="B33:C33"/>
    <mergeCell ref="B34:C34"/>
    <mergeCell ref="B35:C35"/>
  </mergeCells>
  <pageMargins left="1.8897637795275593" right="0.70866141732283472" top="0.74803149606299213" bottom="0.74803149606299213" header="0.31496062992125984" footer="0.31496062992125984"/>
  <pageSetup paperSize="9" scale="59" orientation="landscape" r:id="rId1"/>
  <headerFooter>
    <oddFooter>&amp;LSN 2269/16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Perceel 1</vt:lpstr>
      <vt:lpstr>Perceel 2</vt:lpstr>
      <vt:lpstr>Perceel 3</vt:lpstr>
      <vt:lpstr>'Perceel 1'!Print_Area</vt:lpstr>
    </vt:vector>
  </TitlesOfParts>
  <Company>Council of European 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TAEYE Valerie</dc:creator>
  <cp:lastModifiedBy>VAN BELLE Bernard</cp:lastModifiedBy>
  <cp:lastPrinted>2016-08-24T06:30:51Z</cp:lastPrinted>
  <dcterms:created xsi:type="dcterms:W3CDTF">2015-06-15T13:01:00Z</dcterms:created>
  <dcterms:modified xsi:type="dcterms:W3CDTF">2016-08-24T06:31:05Z</dcterms:modified>
</cp:coreProperties>
</file>